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<sst xmlns="http://schemas.openxmlformats.org/spreadsheetml/2006/main" count="460" uniqueCount="138">
  <si>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</si>
  <si>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</si>
  <si>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</si>
  <si>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</si>
  <si>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</si>
  <si>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</si>
  <si>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</si>
  <si>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</si>
  <si>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</si>
  <si>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</si>
  <si>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</si>
  <si>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</si>
  <si>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</si>
  <si>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</si>
  <si>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</si>
  <si>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</si>
  <si>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</si>
  <si>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</si>
  <si>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</si>
  <si>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</si>
  <si>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</si>
  <si>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</si>
  <si>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</si>
  <si>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</si>
  <si>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</si>
  <si>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</si>
  <si>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</si>
  <si>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</si>
  <si>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</si>
  <si>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</si>
  <si>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</si>
  <si>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</si>
  <si>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</si>
  <si>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</si>
  <si>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</si>
  <si>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</si>
  <si>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</si>
  <si>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</si>
  <si>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</si>
  <si>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</si>
  <si>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</si>
  <si>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</si>
  <si>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</si>
  <si>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</si>
  <si>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</si>
  <si>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</si>
  <si>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</si>
  <si>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</si>
  <si>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</si>
  <si>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</si>
  <si>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</si>
  <si>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</si>
  <si>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</si>
  <si>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</si>
  <si>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</si>
  <si>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</si>
  <si>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</si>
  <si>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</si>
  <si>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</si>
  <si>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</si>
  <si>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</si>
  <si>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Специалност "българска филология" /  образователно-квалификационна степен "бакалавър"</t>
  </si>
  <si>
    <t>Л</t>
  </si>
  <si>
    <t>З</t>
  </si>
  <si>
    <t>Литература за деца и юноши</t>
  </si>
  <si>
    <t>и</t>
  </si>
  <si>
    <t>Б</t>
  </si>
  <si>
    <t>Филологически практикум</t>
  </si>
  <si>
    <t>Българска лексикология</t>
  </si>
  <si>
    <t>Р</t>
  </si>
  <si>
    <t>Руски език</t>
  </si>
  <si>
    <t>Ф</t>
  </si>
  <si>
    <t>Старогръцки език</t>
  </si>
  <si>
    <t>Е</t>
  </si>
  <si>
    <t>Увод в общото езикознание</t>
  </si>
  <si>
    <t>прод</t>
  </si>
  <si>
    <t>К</t>
  </si>
  <si>
    <t>Старобългарска литература</t>
  </si>
  <si>
    <t>Антропология на българите. Български фолклор</t>
  </si>
  <si>
    <t>Т</t>
  </si>
  <si>
    <t>Антична и средновековна литература</t>
  </si>
  <si>
    <t>Българска фонетика и фонология</t>
  </si>
  <si>
    <t>Увод в литературната теория</t>
  </si>
  <si>
    <t>Старобългарски език</t>
  </si>
  <si>
    <t>Българска диалектология</t>
  </si>
  <si>
    <t>С</t>
  </si>
  <si>
    <t>Славянски език</t>
  </si>
  <si>
    <t>А</t>
  </si>
  <si>
    <t>Руска класическа литература</t>
  </si>
  <si>
    <t>Възрожденска литература</t>
  </si>
  <si>
    <t>Западноевропейска литература</t>
  </si>
  <si>
    <t>Съвременен български език (морфология)</t>
  </si>
  <si>
    <t>Сравнителна граматика на славянските езици</t>
  </si>
  <si>
    <t>Педагогика</t>
  </si>
  <si>
    <t>Руска литература на ХХ век</t>
  </si>
  <si>
    <t>История на българския книжовен език</t>
  </si>
  <si>
    <t>Д</t>
  </si>
  <si>
    <t>Славянски литератури</t>
  </si>
  <si>
    <t>Българска литература от Освобождението до Първата световна война</t>
  </si>
  <si>
    <t>Съвременен български език (синтаксис)</t>
  </si>
  <si>
    <t>Психология</t>
  </si>
  <si>
    <t>История на българския език</t>
  </si>
  <si>
    <t>Българска литература между Първата и Втората световна война</t>
  </si>
  <si>
    <t>М</t>
  </si>
  <si>
    <t>Методика на обучението по литература</t>
  </si>
  <si>
    <t>Методика на обучението по български език</t>
  </si>
  <si>
    <t>Аудио-визуални и информационни технологии в обучението</t>
  </si>
  <si>
    <t>Съвременна българска литература</t>
  </si>
  <si>
    <t>Стилистика</t>
  </si>
  <si>
    <t>И</t>
  </si>
  <si>
    <t xml:space="preserve"> </t>
  </si>
  <si>
    <t>Спорт</t>
  </si>
  <si>
    <t>Западен език</t>
  </si>
  <si>
    <t>то</t>
  </si>
  <si>
    <t>Хоспитиране</t>
  </si>
  <si>
    <t>Текуща педагогическа практика</t>
  </si>
  <si>
    <t>Преддипломна педагогическа практика</t>
  </si>
  <si>
    <t>Държавен изпит по български език и литература</t>
  </si>
  <si>
    <t>юли</t>
  </si>
  <si>
    <t>септември</t>
  </si>
  <si>
    <t>Държавен изпит по "Български език и литература"</t>
  </si>
  <si>
    <t>Бакалавър по българска филология и учител по български език и литература</t>
  </si>
  <si>
    <t>Българска филология</t>
  </si>
  <si>
    <t>Редовна форма но обучение</t>
  </si>
  <si>
    <t>Интегриран практико-приложен изпит</t>
  </si>
  <si>
    <t>Дискурс и дискурсна компетентност</t>
  </si>
  <si>
    <t>Образование и мултикултурализъм</t>
  </si>
  <si>
    <t>Социология на литературата</t>
  </si>
  <si>
    <t>Социолингвистика</t>
  </si>
  <si>
    <t>Обща и експериментална фонетика</t>
  </si>
  <si>
    <t>Корпусна лингвистика</t>
  </si>
  <si>
    <t>Социална психология на езика</t>
  </si>
  <si>
    <t>Средновековие и сакралност</t>
  </si>
  <si>
    <t>18.09.2014</t>
  </si>
  <si>
    <t>СЛБ01010615</t>
  </si>
  <si>
    <t>Езикът на правото</t>
  </si>
  <si>
    <t>Стихознание</t>
  </si>
  <si>
    <t>за випуска, започнал през   2015/2016   уч.година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</si>
</sst>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medium">
        <color indexed="55"/>
      </top>
      <bottom style="medium"/>
    </border>
    <border>
      <left style="medium"/>
      <right style="medium"/>
      <top style="medium">
        <color indexed="55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2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2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" fillId="32" borderId="37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2" borderId="12" xfId="0" applyFont="1" applyFill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7" xfId="0" applyFont="1" applyBorder="1" applyAlignment="1">
      <alignment horizontal="right" vertical="center" wrapText="1"/>
    </xf>
    <xf numFmtId="0" fontId="5" fillId="0" borderId="43" xfId="0" applyFont="1" applyBorder="1" applyAlignment="1" applyProtection="1">
      <alignment horizontal="center" textRotation="90" wrapText="1"/>
      <protection/>
    </xf>
    <xf numFmtId="0" fontId="5" fillId="0" borderId="41" xfId="0" applyFont="1" applyBorder="1" applyAlignment="1" applyProtection="1">
      <alignment horizontal="center" textRotation="90" wrapText="1"/>
      <protection/>
    </xf>
    <xf numFmtId="0" fontId="0" fillId="0" borderId="42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4" xfId="0" applyFont="1" applyBorder="1" applyAlignment="1" applyProtection="1">
      <alignment horizontal="center" vertical="center" textRotation="90" wrapText="1"/>
      <protection locked="0"/>
    </xf>
    <xf numFmtId="0" fontId="0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0" xfId="0" applyBorder="1" applyAlignment="1">
      <alignment horizontal="center" vertical="center"/>
    </xf>
    <xf numFmtId="0" fontId="1" fillId="0" borderId="56" xfId="0" applyFont="1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0" borderId="58" xfId="0" applyFont="1" applyBorder="1" applyAlignment="1">
      <alignment vertical="top"/>
    </xf>
    <xf numFmtId="0" fontId="1" fillId="0" borderId="59" xfId="0" applyFont="1" applyBorder="1" applyAlignment="1">
      <alignment vertical="top" wrapText="1"/>
    </xf>
    <xf numFmtId="0" fontId="0" fillId="0" borderId="49" xfId="0" applyBorder="1" applyAlignment="1">
      <alignment horizontal="center" vertical="center" textRotation="90" wrapText="1"/>
    </xf>
    <xf numFmtId="0" fontId="1" fillId="0" borderId="4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32" borderId="67" xfId="0" applyFont="1" applyFill="1" applyBorder="1" applyAlignment="1">
      <alignment vertical="top" wrapText="1"/>
    </xf>
    <xf numFmtId="0" fontId="1" fillId="32" borderId="68" xfId="0" applyFont="1" applyFill="1" applyBorder="1" applyAlignment="1">
      <alignment vertical="top" wrapText="1"/>
    </xf>
    <xf numFmtId="0" fontId="1" fillId="32" borderId="69" xfId="0" applyFont="1" applyFill="1" applyBorder="1" applyAlignment="1">
      <alignment vertical="top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74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7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20" xfId="0" applyBorder="1" applyAlignment="1">
      <alignment/>
    </xf>
    <xf numFmtId="0" fontId="0" fillId="32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  <xf numFmtId="0" fontId="3" fillId="32" borderId="68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68" xfId="0" applyBorder="1" applyAlignment="1">
      <alignment horizontal="center"/>
    </xf>
    <xf numFmtId="0" fontId="0" fillId="0" borderId="64" xfId="0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78" xfId="0" applyFont="1" applyBorder="1" applyAlignment="1" applyProtection="1">
      <alignment horizontal="center" vertical="center" wrapText="1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82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74" xfId="0" applyFont="1" applyBorder="1" applyAlignment="1" applyProtection="1">
      <alignment horizontal="center" vertical="center" textRotation="90" wrapText="1"/>
      <protection locked="0"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2" fillId="32" borderId="7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64" xfId="0" applyFont="1" applyBorder="1" applyAlignment="1" applyProtection="1">
      <alignment horizontal="center" vertical="top" wrapText="1"/>
      <protection/>
    </xf>
    <xf numFmtId="0" fontId="0" fillId="32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32" borderId="12" xfId="0" applyFont="1" applyFill="1" applyBorder="1" applyAlignment="1">
      <alignment horizontal="center" textRotation="90" wrapText="1"/>
    </xf>
    <xf numFmtId="0" fontId="0" fillId="0" borderId="8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84" xfId="0" applyFont="1" applyBorder="1" applyAlignment="1" applyProtection="1">
      <alignment horizontal="center" vertical="top" wrapText="1"/>
      <protection/>
    </xf>
    <xf numFmtId="0" fontId="1" fillId="32" borderId="85" xfId="0" applyFont="1" applyFill="1" applyBorder="1" applyAlignment="1" applyProtection="1">
      <alignment horizontal="center" vertical="top" wrapText="1"/>
      <protection/>
    </xf>
    <xf numFmtId="0" fontId="1" fillId="32" borderId="10" xfId="0" applyFont="1" applyFill="1" applyBorder="1" applyAlignment="1" applyProtection="1">
      <alignment horizontal="center" vertical="top" wrapText="1"/>
      <protection/>
    </xf>
    <xf numFmtId="0" fontId="1" fillId="32" borderId="64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4" xfId="0" applyBorder="1" applyAlignment="1" applyProtection="1">
      <alignment horizontal="center" vertical="top" wrapText="1"/>
      <protection/>
    </xf>
    <xf numFmtId="0" fontId="1" fillId="32" borderId="68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64" xfId="0" applyFont="1" applyFill="1" applyBorder="1" applyAlignment="1">
      <alignment horizontal="center" vertical="top" wrapText="1"/>
    </xf>
    <xf numFmtId="0" fontId="1" fillId="0" borderId="74" xfId="0" applyFont="1" applyBorder="1" applyAlignment="1" applyProtection="1">
      <alignment horizontal="center" vertical="center" wrapText="1"/>
      <protection/>
    </xf>
    <xf numFmtId="0" fontId="1" fillId="0" borderId="8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31">
      <selection activeCell="F2" sqref="F2:O2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0" customWidth="1"/>
  </cols>
  <sheetData>
    <row r="1" spans="1:15" ht="17.25" customHeight="1">
      <c r="A1" s="128" t="s">
        <v>134</v>
      </c>
      <c r="B1" s="66"/>
      <c r="C1" s="66"/>
      <c r="D1" s="66"/>
      <c r="E1" s="66"/>
      <c r="F1" s="170" t="s">
        <v>61</v>
      </c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1.75" customHeight="1" thickBot="1">
      <c r="A2" s="171" t="s">
        <v>29</v>
      </c>
      <c r="B2" s="171"/>
      <c r="C2" s="171"/>
      <c r="D2" s="171"/>
      <c r="E2" s="171"/>
      <c r="F2" s="172" t="s">
        <v>137</v>
      </c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3.5" thickBot="1">
      <c r="A3" s="175" t="s">
        <v>0</v>
      </c>
      <c r="B3" s="164" t="s">
        <v>59</v>
      </c>
      <c r="C3" s="165"/>
      <c r="D3" s="165"/>
      <c r="E3" s="166"/>
      <c r="F3" s="175" t="s">
        <v>60</v>
      </c>
      <c r="G3" s="177" t="s">
        <v>11</v>
      </c>
      <c r="H3" s="177" t="s">
        <v>6</v>
      </c>
      <c r="I3" s="135" t="s">
        <v>55</v>
      </c>
      <c r="J3" s="137" t="s">
        <v>8</v>
      </c>
      <c r="K3" s="138"/>
      <c r="L3" s="138"/>
      <c r="M3" s="139"/>
      <c r="N3" s="179" t="s">
        <v>10</v>
      </c>
      <c r="O3" s="173" t="s">
        <v>26</v>
      </c>
    </row>
    <row r="4" spans="1:15" ht="67.5" customHeight="1" thickBot="1">
      <c r="A4" s="176"/>
      <c r="B4" s="167"/>
      <c r="C4" s="168"/>
      <c r="D4" s="168"/>
      <c r="E4" s="169"/>
      <c r="F4" s="176"/>
      <c r="G4" s="178"/>
      <c r="H4" s="178"/>
      <c r="I4" s="136"/>
      <c r="J4" s="85" t="s">
        <v>2</v>
      </c>
      <c r="K4" s="85" t="s">
        <v>3</v>
      </c>
      <c r="L4" s="85" t="s">
        <v>9</v>
      </c>
      <c r="M4" s="90" t="s">
        <v>7</v>
      </c>
      <c r="N4" s="174"/>
      <c r="O4" s="174"/>
    </row>
    <row r="5" spans="1:15" s="11" customFormat="1" ht="13.5" thickBot="1">
      <c r="A5" s="91">
        <v>1</v>
      </c>
      <c r="B5" s="146">
        <v>2</v>
      </c>
      <c r="C5" s="131"/>
      <c r="D5" s="131"/>
      <c r="E5" s="132"/>
      <c r="F5" s="91">
        <v>3</v>
      </c>
      <c r="G5" s="91">
        <v>4</v>
      </c>
      <c r="H5" s="91">
        <v>5</v>
      </c>
      <c r="I5" s="91">
        <v>6</v>
      </c>
      <c r="J5" s="91">
        <v>7</v>
      </c>
      <c r="K5" s="91">
        <v>8</v>
      </c>
      <c r="L5" s="91">
        <v>9</v>
      </c>
      <c r="M5" s="91">
        <v>10</v>
      </c>
      <c r="N5" s="91">
        <v>11</v>
      </c>
      <c r="O5" s="91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30" thickBot="1">
      <c r="A7" s="63">
        <v>1</v>
      </c>
      <c r="B7" s="42" t="s">
        <v>62</v>
      </c>
      <c r="C7" s="43" t="s">
        <v>63</v>
      </c>
      <c r="D7" s="43">
        <v>0</v>
      </c>
      <c r="E7" s="44">
        <v>1</v>
      </c>
      <c r="F7" s="45" t="s">
        <v>64</v>
      </c>
      <c r="G7" s="46" t="s">
        <v>63</v>
      </c>
      <c r="H7" s="47">
        <v>1</v>
      </c>
      <c r="I7" s="124">
        <v>6</v>
      </c>
      <c r="J7" s="47">
        <v>180</v>
      </c>
      <c r="K7" s="47">
        <v>30</v>
      </c>
      <c r="L7" s="47">
        <v>0</v>
      </c>
      <c r="M7" s="47"/>
      <c r="N7" s="47">
        <v>2</v>
      </c>
      <c r="O7" s="48" t="s">
        <v>65</v>
      </c>
    </row>
    <row r="8" spans="1:15" ht="15.75" thickBot="1">
      <c r="A8" s="64">
        <v>2</v>
      </c>
      <c r="B8" s="92" t="s">
        <v>66</v>
      </c>
      <c r="C8" s="93" t="s">
        <v>63</v>
      </c>
      <c r="D8" s="93">
        <v>0</v>
      </c>
      <c r="E8" s="94">
        <v>2</v>
      </c>
      <c r="F8" s="95" t="s">
        <v>67</v>
      </c>
      <c r="G8" s="96" t="s">
        <v>63</v>
      </c>
      <c r="H8" s="97">
        <v>1</v>
      </c>
      <c r="I8" s="125">
        <v>7</v>
      </c>
      <c r="J8" s="97">
        <v>210</v>
      </c>
      <c r="K8" s="97">
        <v>0</v>
      </c>
      <c r="L8" s="97">
        <v>30</v>
      </c>
      <c r="M8" s="97"/>
      <c r="N8" s="97">
        <v>2</v>
      </c>
      <c r="O8" s="98" t="s">
        <v>65</v>
      </c>
    </row>
    <row r="9" spans="1:15" ht="15.75" thickBot="1">
      <c r="A9" s="64">
        <v>3</v>
      </c>
      <c r="B9" s="92" t="s">
        <v>66</v>
      </c>
      <c r="C9" s="93">
        <v>3</v>
      </c>
      <c r="D9" s="93">
        <v>0</v>
      </c>
      <c r="E9" s="94">
        <v>3</v>
      </c>
      <c r="F9" s="95" t="s">
        <v>68</v>
      </c>
      <c r="G9" s="96" t="s">
        <v>63</v>
      </c>
      <c r="H9" s="97">
        <v>1</v>
      </c>
      <c r="I9" s="125">
        <v>9</v>
      </c>
      <c r="J9" s="97">
        <v>270</v>
      </c>
      <c r="K9" s="97">
        <v>30</v>
      </c>
      <c r="L9" s="97">
        <v>30</v>
      </c>
      <c r="M9" s="97"/>
      <c r="N9" s="97">
        <v>4</v>
      </c>
      <c r="O9" s="98" t="s">
        <v>65</v>
      </c>
    </row>
    <row r="10" spans="1:15" ht="15.75" thickBot="1">
      <c r="A10" s="64">
        <v>4</v>
      </c>
      <c r="B10" s="49" t="s">
        <v>69</v>
      </c>
      <c r="C10" s="50" t="s">
        <v>63</v>
      </c>
      <c r="D10" s="50">
        <v>0</v>
      </c>
      <c r="E10" s="51">
        <v>4</v>
      </c>
      <c r="F10" s="52" t="s">
        <v>70</v>
      </c>
      <c r="G10" s="53" t="s">
        <v>63</v>
      </c>
      <c r="H10" s="54">
        <v>1</v>
      </c>
      <c r="I10" s="125">
        <v>4</v>
      </c>
      <c r="J10" s="54">
        <v>120</v>
      </c>
      <c r="K10" s="54">
        <v>0</v>
      </c>
      <c r="L10" s="54">
        <v>30</v>
      </c>
      <c r="M10" s="54"/>
      <c r="N10" s="54">
        <v>2</v>
      </c>
      <c r="O10" s="55" t="s">
        <v>65</v>
      </c>
    </row>
    <row r="11" spans="1:15" ht="15.75" thickBot="1">
      <c r="A11" s="64">
        <v>5</v>
      </c>
      <c r="B11" s="49" t="s">
        <v>71</v>
      </c>
      <c r="C11" s="50" t="s">
        <v>63</v>
      </c>
      <c r="D11" s="50">
        <v>0</v>
      </c>
      <c r="E11" s="51">
        <v>5</v>
      </c>
      <c r="F11" s="52" t="s">
        <v>72</v>
      </c>
      <c r="G11" s="53" t="s">
        <v>63</v>
      </c>
      <c r="H11" s="54">
        <v>1</v>
      </c>
      <c r="I11" s="125">
        <v>4</v>
      </c>
      <c r="J11" s="54">
        <v>120</v>
      </c>
      <c r="K11" s="54">
        <v>0</v>
      </c>
      <c r="L11" s="54">
        <v>30</v>
      </c>
      <c r="M11" s="54"/>
      <c r="N11" s="54">
        <v>2</v>
      </c>
      <c r="O11" s="55" t="s">
        <v>65</v>
      </c>
    </row>
    <row r="12" spans="1:15" ht="15.75" thickBot="1">
      <c r="A12" s="64">
        <v>6</v>
      </c>
      <c r="B12" s="49" t="s">
        <v>73</v>
      </c>
      <c r="C12" s="50" t="s">
        <v>63</v>
      </c>
      <c r="D12" s="50">
        <v>0</v>
      </c>
      <c r="E12" s="51">
        <v>6</v>
      </c>
      <c r="F12" s="52" t="s">
        <v>74</v>
      </c>
      <c r="G12" s="53" t="s">
        <v>63</v>
      </c>
      <c r="H12" s="54">
        <v>1</v>
      </c>
      <c r="I12" s="125">
        <v>0</v>
      </c>
      <c r="J12" s="54">
        <v>45</v>
      </c>
      <c r="K12" s="54">
        <v>30</v>
      </c>
      <c r="L12" s="54">
        <v>15</v>
      </c>
      <c r="M12" s="54"/>
      <c r="N12" s="54">
        <v>3</v>
      </c>
      <c r="O12" s="55" t="s">
        <v>75</v>
      </c>
    </row>
    <row r="13" spans="1:15" ht="15.75" thickBot="1">
      <c r="A13" s="64">
        <v>7</v>
      </c>
      <c r="B13" s="49" t="s">
        <v>76</v>
      </c>
      <c r="C13" s="50" t="s">
        <v>63</v>
      </c>
      <c r="D13" s="50">
        <v>0</v>
      </c>
      <c r="E13" s="51">
        <v>7</v>
      </c>
      <c r="F13" s="52" t="s">
        <v>77</v>
      </c>
      <c r="G13" s="53" t="s">
        <v>63</v>
      </c>
      <c r="H13" s="54">
        <v>1</v>
      </c>
      <c r="I13" s="125">
        <v>0</v>
      </c>
      <c r="J13" s="54">
        <v>60</v>
      </c>
      <c r="K13" s="54">
        <v>30</v>
      </c>
      <c r="L13" s="54">
        <v>30</v>
      </c>
      <c r="M13" s="54"/>
      <c r="N13" s="54">
        <v>4</v>
      </c>
      <c r="O13" s="55" t="s">
        <v>75</v>
      </c>
    </row>
    <row r="14" spans="1:15" ht="30" thickBot="1">
      <c r="A14" s="64">
        <v>8</v>
      </c>
      <c r="B14" s="49" t="s">
        <v>62</v>
      </c>
      <c r="C14" s="50" t="s">
        <v>63</v>
      </c>
      <c r="D14" s="50">
        <v>0</v>
      </c>
      <c r="E14" s="51">
        <v>8</v>
      </c>
      <c r="F14" s="52" t="s">
        <v>78</v>
      </c>
      <c r="G14" s="53" t="s">
        <v>63</v>
      </c>
      <c r="H14" s="54">
        <v>1</v>
      </c>
      <c r="I14" s="125">
        <v>0</v>
      </c>
      <c r="J14" s="54">
        <v>45</v>
      </c>
      <c r="K14" s="54">
        <v>30</v>
      </c>
      <c r="L14" s="54">
        <v>15</v>
      </c>
      <c r="M14" s="54"/>
      <c r="N14" s="54">
        <v>3</v>
      </c>
      <c r="O14" s="55" t="s">
        <v>75</v>
      </c>
    </row>
    <row r="15" spans="1:15" ht="15.75" thickBot="1">
      <c r="A15" s="64">
        <v>6</v>
      </c>
      <c r="B15" s="49" t="s">
        <v>73</v>
      </c>
      <c r="C15" s="50" t="s">
        <v>63</v>
      </c>
      <c r="D15" s="50">
        <v>0</v>
      </c>
      <c r="E15" s="51">
        <v>6</v>
      </c>
      <c r="F15" s="52" t="s">
        <v>74</v>
      </c>
      <c r="G15" s="53" t="s">
        <v>63</v>
      </c>
      <c r="H15" s="54">
        <v>2</v>
      </c>
      <c r="I15" s="125">
        <v>6</v>
      </c>
      <c r="J15" s="54">
        <v>180</v>
      </c>
      <c r="K15" s="54">
        <v>30</v>
      </c>
      <c r="L15" s="54">
        <v>15</v>
      </c>
      <c r="M15" s="54"/>
      <c r="N15" s="54">
        <v>3</v>
      </c>
      <c r="O15" s="55" t="s">
        <v>65</v>
      </c>
    </row>
    <row r="16" spans="1:15" ht="15.75" thickBot="1">
      <c r="A16" s="64">
        <v>7</v>
      </c>
      <c r="B16" s="49" t="s">
        <v>76</v>
      </c>
      <c r="C16" s="50" t="s">
        <v>63</v>
      </c>
      <c r="D16" s="50">
        <v>0</v>
      </c>
      <c r="E16" s="51">
        <v>7</v>
      </c>
      <c r="F16" s="52" t="s">
        <v>77</v>
      </c>
      <c r="G16" s="53" t="s">
        <v>63</v>
      </c>
      <c r="H16" s="54">
        <v>2</v>
      </c>
      <c r="I16" s="125">
        <v>8</v>
      </c>
      <c r="J16" s="54">
        <v>240</v>
      </c>
      <c r="K16" s="54">
        <v>30</v>
      </c>
      <c r="L16" s="54">
        <v>30</v>
      </c>
      <c r="M16" s="54"/>
      <c r="N16" s="54">
        <v>4</v>
      </c>
      <c r="O16" s="55" t="s">
        <v>65</v>
      </c>
    </row>
    <row r="17" spans="1:15" ht="30" thickBot="1">
      <c r="A17" s="64">
        <v>8</v>
      </c>
      <c r="B17" s="49" t="s">
        <v>62</v>
      </c>
      <c r="C17" s="50" t="s">
        <v>63</v>
      </c>
      <c r="D17" s="50">
        <v>0</v>
      </c>
      <c r="E17" s="51">
        <v>8</v>
      </c>
      <c r="F17" s="52" t="s">
        <v>78</v>
      </c>
      <c r="G17" s="53" t="s">
        <v>63</v>
      </c>
      <c r="H17" s="54">
        <v>2</v>
      </c>
      <c r="I17" s="125">
        <v>6</v>
      </c>
      <c r="J17" s="54">
        <v>180</v>
      </c>
      <c r="K17" s="54">
        <v>30</v>
      </c>
      <c r="L17" s="54">
        <v>15</v>
      </c>
      <c r="M17" s="54"/>
      <c r="N17" s="54">
        <v>3</v>
      </c>
      <c r="O17" s="55" t="s">
        <v>65</v>
      </c>
    </row>
    <row r="18" spans="1:15" ht="30" thickBot="1">
      <c r="A18" s="99">
        <v>9</v>
      </c>
      <c r="B18" s="100" t="s">
        <v>79</v>
      </c>
      <c r="C18" s="101" t="s">
        <v>63</v>
      </c>
      <c r="D18" s="101">
        <v>0</v>
      </c>
      <c r="E18" s="102">
        <v>9</v>
      </c>
      <c r="F18" s="103" t="s">
        <v>80</v>
      </c>
      <c r="G18" s="104" t="s">
        <v>63</v>
      </c>
      <c r="H18" s="54">
        <v>2</v>
      </c>
      <c r="I18" s="125">
        <v>5</v>
      </c>
      <c r="J18" s="105">
        <v>150</v>
      </c>
      <c r="K18" s="105">
        <v>30</v>
      </c>
      <c r="L18" s="105">
        <v>30</v>
      </c>
      <c r="M18" s="105"/>
      <c r="N18" s="105">
        <v>4</v>
      </c>
      <c r="O18" s="106" t="s">
        <v>65</v>
      </c>
    </row>
    <row r="19" spans="1:15" ht="30" thickBot="1">
      <c r="A19" s="99">
        <v>10</v>
      </c>
      <c r="B19" s="100" t="s">
        <v>66</v>
      </c>
      <c r="C19" s="101" t="s">
        <v>63</v>
      </c>
      <c r="D19" s="101">
        <v>1</v>
      </c>
      <c r="E19" s="102">
        <v>0</v>
      </c>
      <c r="F19" s="103" t="s">
        <v>81</v>
      </c>
      <c r="G19" s="104" t="s">
        <v>63</v>
      </c>
      <c r="H19" s="105">
        <v>2</v>
      </c>
      <c r="I19" s="125">
        <v>5</v>
      </c>
      <c r="J19" s="105">
        <v>150</v>
      </c>
      <c r="K19" s="105">
        <v>30</v>
      </c>
      <c r="L19" s="105">
        <v>30</v>
      </c>
      <c r="M19" s="105"/>
      <c r="N19" s="105">
        <v>4</v>
      </c>
      <c r="O19" s="106" t="s">
        <v>65</v>
      </c>
    </row>
    <row r="20" spans="1:15" ht="30" thickBot="1">
      <c r="A20" s="99">
        <v>11</v>
      </c>
      <c r="B20" s="100" t="s">
        <v>79</v>
      </c>
      <c r="C20" s="101" t="s">
        <v>63</v>
      </c>
      <c r="D20" s="101">
        <v>1</v>
      </c>
      <c r="E20" s="102">
        <v>1</v>
      </c>
      <c r="F20" s="103" t="s">
        <v>82</v>
      </c>
      <c r="G20" s="104" t="s">
        <v>63</v>
      </c>
      <c r="H20" s="105">
        <v>2</v>
      </c>
      <c r="I20" s="125">
        <v>0</v>
      </c>
      <c r="J20" s="105">
        <v>45</v>
      </c>
      <c r="K20" s="105">
        <v>30</v>
      </c>
      <c r="L20" s="105">
        <v>15</v>
      </c>
      <c r="M20" s="105"/>
      <c r="N20" s="105">
        <v>3</v>
      </c>
      <c r="O20" s="106" t="s">
        <v>75</v>
      </c>
    </row>
    <row r="21" spans="1:15" ht="15.75" thickBot="1">
      <c r="A21" s="99">
        <v>12</v>
      </c>
      <c r="B21" s="100" t="s">
        <v>76</v>
      </c>
      <c r="C21" s="101" t="s">
        <v>63</v>
      </c>
      <c r="D21" s="101">
        <v>1</v>
      </c>
      <c r="E21" s="102">
        <v>2</v>
      </c>
      <c r="F21" s="103" t="s">
        <v>83</v>
      </c>
      <c r="G21" s="104" t="s">
        <v>63</v>
      </c>
      <c r="H21" s="105">
        <v>2</v>
      </c>
      <c r="I21" s="125">
        <v>0</v>
      </c>
      <c r="J21" s="105">
        <v>60</v>
      </c>
      <c r="K21" s="105">
        <v>30</v>
      </c>
      <c r="L21" s="105">
        <v>30</v>
      </c>
      <c r="M21" s="105"/>
      <c r="N21" s="105">
        <v>4</v>
      </c>
      <c r="O21" s="106" t="s">
        <v>75</v>
      </c>
    </row>
    <row r="22" spans="1:15" ht="30" thickBot="1">
      <c r="A22" s="99">
        <v>11</v>
      </c>
      <c r="B22" s="100" t="s">
        <v>79</v>
      </c>
      <c r="C22" s="101" t="s">
        <v>63</v>
      </c>
      <c r="D22" s="101">
        <v>1</v>
      </c>
      <c r="E22" s="102">
        <v>1</v>
      </c>
      <c r="F22" s="103" t="s">
        <v>82</v>
      </c>
      <c r="G22" s="104" t="s">
        <v>63</v>
      </c>
      <c r="H22" s="105">
        <v>3</v>
      </c>
      <c r="I22" s="125">
        <v>8</v>
      </c>
      <c r="J22" s="105">
        <v>240</v>
      </c>
      <c r="K22" s="105">
        <v>30</v>
      </c>
      <c r="L22" s="105">
        <v>15</v>
      </c>
      <c r="M22" s="105"/>
      <c r="N22" s="105">
        <v>3</v>
      </c>
      <c r="O22" s="106" t="s">
        <v>65</v>
      </c>
    </row>
    <row r="23" spans="1:15" ht="15.75" thickBot="1">
      <c r="A23" s="99">
        <v>12</v>
      </c>
      <c r="B23" s="100" t="s">
        <v>76</v>
      </c>
      <c r="C23" s="101" t="s">
        <v>63</v>
      </c>
      <c r="D23" s="101">
        <v>1</v>
      </c>
      <c r="E23" s="102">
        <v>2</v>
      </c>
      <c r="F23" s="103" t="s">
        <v>83</v>
      </c>
      <c r="G23" s="104" t="s">
        <v>63</v>
      </c>
      <c r="H23" s="105">
        <v>3</v>
      </c>
      <c r="I23" s="125">
        <v>9</v>
      </c>
      <c r="J23" s="105">
        <v>270</v>
      </c>
      <c r="K23" s="105">
        <v>30</v>
      </c>
      <c r="L23" s="105">
        <v>30</v>
      </c>
      <c r="M23" s="105"/>
      <c r="N23" s="105">
        <v>4</v>
      </c>
      <c r="O23" s="106" t="s">
        <v>65</v>
      </c>
    </row>
    <row r="24" spans="1:15" ht="15.75" thickBot="1">
      <c r="A24" s="99">
        <v>13</v>
      </c>
      <c r="B24" s="100" t="s">
        <v>66</v>
      </c>
      <c r="C24" s="101" t="s">
        <v>63</v>
      </c>
      <c r="D24" s="101">
        <v>1</v>
      </c>
      <c r="E24" s="102">
        <v>3</v>
      </c>
      <c r="F24" s="103" t="s">
        <v>84</v>
      </c>
      <c r="G24" s="104" t="s">
        <v>63</v>
      </c>
      <c r="H24" s="105">
        <v>3</v>
      </c>
      <c r="I24" s="125">
        <v>6</v>
      </c>
      <c r="J24" s="105">
        <v>180</v>
      </c>
      <c r="K24" s="105">
        <v>30</v>
      </c>
      <c r="L24" s="105">
        <v>30</v>
      </c>
      <c r="M24" s="105"/>
      <c r="N24" s="105">
        <v>4</v>
      </c>
      <c r="O24" s="106" t="s">
        <v>65</v>
      </c>
    </row>
    <row r="25" spans="1:15" ht="15.75" thickBot="1">
      <c r="A25" s="99">
        <v>14</v>
      </c>
      <c r="B25" s="100" t="s">
        <v>85</v>
      </c>
      <c r="C25" s="101" t="s">
        <v>63</v>
      </c>
      <c r="D25" s="101">
        <v>1</v>
      </c>
      <c r="E25" s="102">
        <v>4</v>
      </c>
      <c r="F25" s="103" t="s">
        <v>86</v>
      </c>
      <c r="G25" s="104" t="s">
        <v>63</v>
      </c>
      <c r="H25" s="105">
        <v>3</v>
      </c>
      <c r="I25" s="125">
        <v>5</v>
      </c>
      <c r="J25" s="105">
        <v>150</v>
      </c>
      <c r="K25" s="105">
        <v>0</v>
      </c>
      <c r="L25" s="105">
        <v>30</v>
      </c>
      <c r="M25" s="105"/>
      <c r="N25" s="105">
        <v>2</v>
      </c>
      <c r="O25" s="106" t="s">
        <v>65</v>
      </c>
    </row>
    <row r="26" spans="1:15" ht="30" thickBot="1">
      <c r="A26" s="99">
        <v>15</v>
      </c>
      <c r="B26" s="100" t="s">
        <v>87</v>
      </c>
      <c r="C26" s="101" t="s">
        <v>63</v>
      </c>
      <c r="D26" s="101">
        <v>1</v>
      </c>
      <c r="E26" s="102">
        <v>5</v>
      </c>
      <c r="F26" s="103" t="s">
        <v>88</v>
      </c>
      <c r="G26" s="104" t="s">
        <v>63</v>
      </c>
      <c r="H26" s="105">
        <v>3</v>
      </c>
      <c r="I26" s="125">
        <v>0</v>
      </c>
      <c r="J26" s="105">
        <v>60</v>
      </c>
      <c r="K26" s="105">
        <v>30</v>
      </c>
      <c r="L26" s="105">
        <v>30</v>
      </c>
      <c r="M26" s="105"/>
      <c r="N26" s="105">
        <v>4</v>
      </c>
      <c r="O26" s="106" t="s">
        <v>75</v>
      </c>
    </row>
    <row r="27" spans="1:15" ht="15.75" thickBot="1">
      <c r="A27" s="99">
        <v>16</v>
      </c>
      <c r="B27" s="100" t="s">
        <v>62</v>
      </c>
      <c r="C27" s="101" t="s">
        <v>63</v>
      </c>
      <c r="D27" s="101">
        <v>1</v>
      </c>
      <c r="E27" s="102">
        <v>6</v>
      </c>
      <c r="F27" s="103" t="s">
        <v>89</v>
      </c>
      <c r="G27" s="104" t="s">
        <v>63</v>
      </c>
      <c r="H27" s="105">
        <v>3</v>
      </c>
      <c r="I27" s="125">
        <v>0</v>
      </c>
      <c r="J27" s="105">
        <v>60</v>
      </c>
      <c r="K27" s="105">
        <v>30</v>
      </c>
      <c r="L27" s="105">
        <v>30</v>
      </c>
      <c r="M27" s="105"/>
      <c r="N27" s="105">
        <v>4</v>
      </c>
      <c r="O27" s="106" t="s">
        <v>75</v>
      </c>
    </row>
    <row r="28" spans="1:15" ht="30" thickBot="1">
      <c r="A28" s="99">
        <v>17</v>
      </c>
      <c r="B28" s="100" t="s">
        <v>66</v>
      </c>
      <c r="C28" s="101" t="s">
        <v>63</v>
      </c>
      <c r="D28" s="101">
        <v>1</v>
      </c>
      <c r="E28" s="102">
        <v>7</v>
      </c>
      <c r="F28" s="103" t="s">
        <v>91</v>
      </c>
      <c r="G28" s="104" t="s">
        <v>63</v>
      </c>
      <c r="H28" s="105">
        <v>3</v>
      </c>
      <c r="I28" s="125">
        <v>0</v>
      </c>
      <c r="J28" s="105">
        <v>60</v>
      </c>
      <c r="K28" s="105">
        <v>30</v>
      </c>
      <c r="L28" s="105">
        <v>30</v>
      </c>
      <c r="M28" s="105"/>
      <c r="N28" s="105">
        <v>4</v>
      </c>
      <c r="O28" s="106" t="s">
        <v>75</v>
      </c>
    </row>
    <row r="29" spans="1:15" ht="30" thickBot="1">
      <c r="A29" s="99">
        <v>18</v>
      </c>
      <c r="B29" s="100" t="s">
        <v>79</v>
      </c>
      <c r="C29" s="101" t="s">
        <v>63</v>
      </c>
      <c r="D29" s="101">
        <v>1</v>
      </c>
      <c r="E29" s="102">
        <v>8</v>
      </c>
      <c r="F29" s="103" t="s">
        <v>90</v>
      </c>
      <c r="G29" s="104" t="s">
        <v>63</v>
      </c>
      <c r="H29" s="105">
        <v>3</v>
      </c>
      <c r="I29" s="125">
        <v>0</v>
      </c>
      <c r="J29" s="105">
        <v>60</v>
      </c>
      <c r="K29" s="105">
        <v>30</v>
      </c>
      <c r="L29" s="105">
        <v>30</v>
      </c>
      <c r="M29" s="105"/>
      <c r="N29" s="105">
        <v>4</v>
      </c>
      <c r="O29" s="106" t="s">
        <v>75</v>
      </c>
    </row>
    <row r="30" spans="1:15" ht="30" thickBot="1">
      <c r="A30" s="99">
        <v>15</v>
      </c>
      <c r="B30" s="100" t="s">
        <v>87</v>
      </c>
      <c r="C30" s="101" t="s">
        <v>63</v>
      </c>
      <c r="D30" s="101">
        <v>1</v>
      </c>
      <c r="E30" s="102">
        <v>5</v>
      </c>
      <c r="F30" s="103" t="s">
        <v>88</v>
      </c>
      <c r="G30" s="104" t="s">
        <v>63</v>
      </c>
      <c r="H30" s="105">
        <v>4</v>
      </c>
      <c r="I30" s="125">
        <v>7</v>
      </c>
      <c r="J30" s="105">
        <v>210</v>
      </c>
      <c r="K30" s="105">
        <v>30</v>
      </c>
      <c r="L30" s="105">
        <v>30</v>
      </c>
      <c r="M30" s="105"/>
      <c r="N30" s="105">
        <v>4</v>
      </c>
      <c r="O30" s="106" t="s">
        <v>65</v>
      </c>
    </row>
    <row r="31" spans="1:15" ht="15.75" thickBot="1">
      <c r="A31" s="99">
        <v>16</v>
      </c>
      <c r="B31" s="100" t="s">
        <v>62</v>
      </c>
      <c r="C31" s="101" t="s">
        <v>63</v>
      </c>
      <c r="D31" s="101">
        <v>1</v>
      </c>
      <c r="E31" s="102">
        <v>6</v>
      </c>
      <c r="F31" s="103" t="s">
        <v>89</v>
      </c>
      <c r="G31" s="104" t="s">
        <v>63</v>
      </c>
      <c r="H31" s="105">
        <v>4</v>
      </c>
      <c r="I31" s="125">
        <v>8</v>
      </c>
      <c r="J31" s="105">
        <v>240</v>
      </c>
      <c r="K31" s="105">
        <v>30</v>
      </c>
      <c r="L31" s="105">
        <v>30</v>
      </c>
      <c r="M31" s="105"/>
      <c r="N31" s="105">
        <v>4</v>
      </c>
      <c r="O31" s="106" t="s">
        <v>65</v>
      </c>
    </row>
    <row r="32" spans="1:15" ht="30" thickBot="1">
      <c r="A32" s="99">
        <v>17</v>
      </c>
      <c r="B32" s="100" t="s">
        <v>66</v>
      </c>
      <c r="C32" s="101" t="s">
        <v>63</v>
      </c>
      <c r="D32" s="101">
        <v>1</v>
      </c>
      <c r="E32" s="102">
        <v>7</v>
      </c>
      <c r="F32" s="103" t="s">
        <v>91</v>
      </c>
      <c r="G32" s="104" t="s">
        <v>63</v>
      </c>
      <c r="H32" s="105">
        <v>4</v>
      </c>
      <c r="I32" s="125">
        <v>6</v>
      </c>
      <c r="J32" s="105">
        <v>180</v>
      </c>
      <c r="K32" s="105">
        <v>30</v>
      </c>
      <c r="L32" s="105">
        <v>30</v>
      </c>
      <c r="M32" s="105"/>
      <c r="N32" s="105">
        <v>4</v>
      </c>
      <c r="O32" s="106" t="s">
        <v>65</v>
      </c>
    </row>
    <row r="33" spans="1:15" ht="30" thickBot="1">
      <c r="A33" s="99">
        <v>18</v>
      </c>
      <c r="B33" s="100" t="s">
        <v>79</v>
      </c>
      <c r="C33" s="101" t="s">
        <v>63</v>
      </c>
      <c r="D33" s="101">
        <v>1</v>
      </c>
      <c r="E33" s="102">
        <v>8</v>
      </c>
      <c r="F33" s="103" t="s">
        <v>90</v>
      </c>
      <c r="G33" s="104" t="s">
        <v>63</v>
      </c>
      <c r="H33" s="105">
        <v>4</v>
      </c>
      <c r="I33" s="125">
        <v>0</v>
      </c>
      <c r="J33" s="105">
        <v>45</v>
      </c>
      <c r="K33" s="105">
        <v>30</v>
      </c>
      <c r="L33" s="105">
        <v>15</v>
      </c>
      <c r="M33" s="105"/>
      <c r="N33" s="105">
        <v>3</v>
      </c>
      <c r="O33" s="106" t="s">
        <v>75</v>
      </c>
    </row>
    <row r="34" spans="1:15" ht="30" thickBot="1">
      <c r="A34" s="99">
        <v>19</v>
      </c>
      <c r="B34" s="100" t="s">
        <v>85</v>
      </c>
      <c r="C34" s="101" t="s">
        <v>63</v>
      </c>
      <c r="D34" s="101">
        <v>1</v>
      </c>
      <c r="E34" s="102">
        <v>9</v>
      </c>
      <c r="F34" s="103" t="s">
        <v>92</v>
      </c>
      <c r="G34" s="104" t="s">
        <v>63</v>
      </c>
      <c r="H34" s="105">
        <v>4</v>
      </c>
      <c r="I34" s="125">
        <v>5</v>
      </c>
      <c r="J34" s="105">
        <v>150</v>
      </c>
      <c r="K34" s="105">
        <v>60</v>
      </c>
      <c r="L34" s="105">
        <v>30</v>
      </c>
      <c r="M34" s="105"/>
      <c r="N34" s="105">
        <v>6</v>
      </c>
      <c r="O34" s="106" t="s">
        <v>65</v>
      </c>
    </row>
    <row r="35" spans="1:15" ht="15.75" thickBot="1">
      <c r="A35" s="99">
        <v>20</v>
      </c>
      <c r="B35" s="100" t="s">
        <v>71</v>
      </c>
      <c r="C35" s="101" t="s">
        <v>63</v>
      </c>
      <c r="D35" s="101">
        <v>2</v>
      </c>
      <c r="E35" s="102">
        <v>0</v>
      </c>
      <c r="F35" s="103" t="s">
        <v>93</v>
      </c>
      <c r="G35" s="104" t="s">
        <v>63</v>
      </c>
      <c r="H35" s="105">
        <v>4</v>
      </c>
      <c r="I35" s="125">
        <v>2</v>
      </c>
      <c r="J35" s="105">
        <v>60</v>
      </c>
      <c r="K35" s="105">
        <v>30</v>
      </c>
      <c r="L35" s="105">
        <v>30</v>
      </c>
      <c r="M35" s="105"/>
      <c r="N35" s="105">
        <v>4</v>
      </c>
      <c r="O35" s="106" t="s">
        <v>65</v>
      </c>
    </row>
    <row r="36" spans="1:15" ht="30" thickBot="1">
      <c r="A36" s="99">
        <v>18</v>
      </c>
      <c r="B36" s="100" t="s">
        <v>79</v>
      </c>
      <c r="C36" s="101" t="s">
        <v>63</v>
      </c>
      <c r="D36" s="101">
        <v>1</v>
      </c>
      <c r="E36" s="102">
        <v>8</v>
      </c>
      <c r="F36" s="103" t="s">
        <v>90</v>
      </c>
      <c r="G36" s="104" t="s">
        <v>63</v>
      </c>
      <c r="H36" s="105">
        <v>5</v>
      </c>
      <c r="I36" s="127">
        <v>15</v>
      </c>
      <c r="J36" s="105">
        <v>450</v>
      </c>
      <c r="K36" s="105">
        <v>30</v>
      </c>
      <c r="L36" s="105">
        <v>30</v>
      </c>
      <c r="M36" s="105"/>
      <c r="N36" s="105">
        <v>4</v>
      </c>
      <c r="O36" s="106" t="s">
        <v>65</v>
      </c>
    </row>
    <row r="37" spans="1:15" ht="15.75" thickBot="1">
      <c r="A37" s="99">
        <v>21</v>
      </c>
      <c r="B37" s="100" t="s">
        <v>87</v>
      </c>
      <c r="C37" s="101" t="s">
        <v>63</v>
      </c>
      <c r="D37" s="101">
        <v>2</v>
      </c>
      <c r="E37" s="102">
        <v>1</v>
      </c>
      <c r="F37" s="103" t="s">
        <v>94</v>
      </c>
      <c r="G37" s="104" t="s">
        <v>63</v>
      </c>
      <c r="H37" s="105">
        <v>5</v>
      </c>
      <c r="I37" s="127">
        <v>7</v>
      </c>
      <c r="J37" s="105">
        <v>210</v>
      </c>
      <c r="K37" s="105">
        <v>60</v>
      </c>
      <c r="L37" s="105">
        <v>30</v>
      </c>
      <c r="M37" s="105"/>
      <c r="N37" s="105">
        <v>6</v>
      </c>
      <c r="O37" s="106" t="s">
        <v>65</v>
      </c>
    </row>
    <row r="38" spans="1:15" ht="30" thickBot="1">
      <c r="A38" s="99">
        <v>22</v>
      </c>
      <c r="B38" s="100" t="s">
        <v>66</v>
      </c>
      <c r="C38" s="101" t="s">
        <v>63</v>
      </c>
      <c r="D38" s="101">
        <v>2</v>
      </c>
      <c r="E38" s="102">
        <v>2</v>
      </c>
      <c r="F38" s="103" t="s">
        <v>95</v>
      </c>
      <c r="G38" s="104" t="s">
        <v>63</v>
      </c>
      <c r="H38" s="105">
        <v>5</v>
      </c>
      <c r="I38" s="127">
        <v>6</v>
      </c>
      <c r="J38" s="105">
        <v>180</v>
      </c>
      <c r="K38" s="105">
        <v>30</v>
      </c>
      <c r="L38" s="105">
        <v>30</v>
      </c>
      <c r="M38" s="105"/>
      <c r="N38" s="105">
        <v>4</v>
      </c>
      <c r="O38" s="106" t="s">
        <v>65</v>
      </c>
    </row>
    <row r="39" spans="1:15" ht="15.75" thickBot="1">
      <c r="A39" s="99">
        <v>23</v>
      </c>
      <c r="B39" s="100" t="s">
        <v>96</v>
      </c>
      <c r="C39" s="101" t="s">
        <v>63</v>
      </c>
      <c r="D39" s="101">
        <v>2</v>
      </c>
      <c r="E39" s="102">
        <v>3</v>
      </c>
      <c r="F39" s="103" t="s">
        <v>97</v>
      </c>
      <c r="G39" s="104" t="s">
        <v>63</v>
      </c>
      <c r="H39" s="105">
        <v>5</v>
      </c>
      <c r="I39" s="127">
        <v>0</v>
      </c>
      <c r="J39" s="105">
        <v>60</v>
      </c>
      <c r="K39" s="105">
        <v>30</v>
      </c>
      <c r="L39" s="105">
        <v>30</v>
      </c>
      <c r="M39" s="105"/>
      <c r="N39" s="105">
        <v>4</v>
      </c>
      <c r="O39" s="106" t="s">
        <v>75</v>
      </c>
    </row>
    <row r="40" spans="1:15" ht="44.25" thickBot="1">
      <c r="A40" s="99">
        <v>24</v>
      </c>
      <c r="B40" s="100" t="s">
        <v>62</v>
      </c>
      <c r="C40" s="101" t="s">
        <v>63</v>
      </c>
      <c r="D40" s="101">
        <v>2</v>
      </c>
      <c r="E40" s="102">
        <v>4</v>
      </c>
      <c r="F40" s="103" t="s">
        <v>98</v>
      </c>
      <c r="G40" s="104" t="s">
        <v>63</v>
      </c>
      <c r="H40" s="105">
        <v>5</v>
      </c>
      <c r="I40" s="127">
        <v>0</v>
      </c>
      <c r="J40" s="105">
        <v>105</v>
      </c>
      <c r="K40" s="105">
        <v>60</v>
      </c>
      <c r="L40" s="105">
        <v>45</v>
      </c>
      <c r="M40" s="105"/>
      <c r="N40" s="105">
        <v>7</v>
      </c>
      <c r="O40" s="106" t="s">
        <v>75</v>
      </c>
    </row>
    <row r="41" spans="1:15" ht="30" thickBot="1">
      <c r="A41" s="99">
        <v>25</v>
      </c>
      <c r="B41" s="100" t="s">
        <v>66</v>
      </c>
      <c r="C41" s="101" t="s">
        <v>63</v>
      </c>
      <c r="D41" s="101">
        <v>2</v>
      </c>
      <c r="E41" s="102">
        <v>5</v>
      </c>
      <c r="F41" s="103" t="s">
        <v>99</v>
      </c>
      <c r="G41" s="104" t="s">
        <v>63</v>
      </c>
      <c r="H41" s="105">
        <v>5</v>
      </c>
      <c r="I41" s="127">
        <v>0</v>
      </c>
      <c r="J41" s="105">
        <v>60</v>
      </c>
      <c r="K41" s="105">
        <v>30</v>
      </c>
      <c r="L41" s="105">
        <v>30</v>
      </c>
      <c r="M41" s="105"/>
      <c r="N41" s="105">
        <v>4</v>
      </c>
      <c r="O41" s="106" t="s">
        <v>75</v>
      </c>
    </row>
    <row r="42" spans="1:15" ht="15.75" thickBot="1">
      <c r="A42" s="99">
        <v>23</v>
      </c>
      <c r="B42" s="100" t="s">
        <v>96</v>
      </c>
      <c r="C42" s="101" t="s">
        <v>63</v>
      </c>
      <c r="D42" s="101">
        <v>2</v>
      </c>
      <c r="E42" s="102">
        <v>3</v>
      </c>
      <c r="F42" s="103" t="s">
        <v>97</v>
      </c>
      <c r="G42" s="104" t="s">
        <v>63</v>
      </c>
      <c r="H42" s="105">
        <v>6</v>
      </c>
      <c r="I42" s="127">
        <v>6</v>
      </c>
      <c r="J42" s="105">
        <v>189</v>
      </c>
      <c r="K42" s="105">
        <v>30</v>
      </c>
      <c r="L42" s="105">
        <v>30</v>
      </c>
      <c r="M42" s="105"/>
      <c r="N42" s="105">
        <v>4</v>
      </c>
      <c r="O42" s="106" t="s">
        <v>65</v>
      </c>
    </row>
    <row r="43" spans="1:15" ht="44.25" thickBot="1">
      <c r="A43" s="99">
        <v>24</v>
      </c>
      <c r="B43" s="100" t="s">
        <v>62</v>
      </c>
      <c r="C43" s="101" t="s">
        <v>63</v>
      </c>
      <c r="D43" s="101">
        <v>2</v>
      </c>
      <c r="E43" s="102">
        <v>4</v>
      </c>
      <c r="F43" s="103" t="s">
        <v>98</v>
      </c>
      <c r="G43" s="104" t="s">
        <v>63</v>
      </c>
      <c r="H43" s="105">
        <v>6</v>
      </c>
      <c r="I43" s="127">
        <v>10</v>
      </c>
      <c r="J43" s="105">
        <v>300</v>
      </c>
      <c r="K43" s="105">
        <v>45</v>
      </c>
      <c r="L43" s="105">
        <v>45</v>
      </c>
      <c r="M43" s="105"/>
      <c r="N43" s="105">
        <v>6</v>
      </c>
      <c r="O43" s="106" t="s">
        <v>65</v>
      </c>
    </row>
    <row r="44" spans="1:15" ht="30" thickBot="1">
      <c r="A44" s="99">
        <v>25</v>
      </c>
      <c r="B44" s="100" t="s">
        <v>66</v>
      </c>
      <c r="C44" s="101" t="s">
        <v>63</v>
      </c>
      <c r="D44" s="101">
        <v>2</v>
      </c>
      <c r="E44" s="102">
        <v>5</v>
      </c>
      <c r="F44" s="103" t="s">
        <v>99</v>
      </c>
      <c r="G44" s="104" t="s">
        <v>63</v>
      </c>
      <c r="H44" s="105">
        <v>6</v>
      </c>
      <c r="I44" s="127">
        <v>6</v>
      </c>
      <c r="J44" s="105">
        <v>180</v>
      </c>
      <c r="K44" s="105">
        <v>30</v>
      </c>
      <c r="L44" s="105">
        <v>30</v>
      </c>
      <c r="M44" s="105"/>
      <c r="N44" s="105">
        <v>4</v>
      </c>
      <c r="O44" s="106" t="s">
        <v>65</v>
      </c>
    </row>
    <row r="45" spans="1:15" ht="15.75" thickBot="1">
      <c r="A45" s="99">
        <v>26</v>
      </c>
      <c r="B45" s="100" t="s">
        <v>71</v>
      </c>
      <c r="C45" s="101" t="s">
        <v>63</v>
      </c>
      <c r="D45" s="101">
        <v>2</v>
      </c>
      <c r="E45" s="102">
        <v>6</v>
      </c>
      <c r="F45" s="103" t="s">
        <v>100</v>
      </c>
      <c r="G45" s="104" t="s">
        <v>63</v>
      </c>
      <c r="H45" s="105">
        <v>6</v>
      </c>
      <c r="I45" s="127">
        <v>2</v>
      </c>
      <c r="J45" s="105">
        <v>90</v>
      </c>
      <c r="K45" s="105">
        <v>45</v>
      </c>
      <c r="L45" s="105">
        <v>0</v>
      </c>
      <c r="M45" s="105"/>
      <c r="N45" s="105">
        <v>3</v>
      </c>
      <c r="O45" s="106" t="s">
        <v>65</v>
      </c>
    </row>
    <row r="46" spans="1:15" ht="30" thickBot="1">
      <c r="A46" s="99">
        <v>27</v>
      </c>
      <c r="B46" s="100" t="s">
        <v>103</v>
      </c>
      <c r="C46" s="101" t="s">
        <v>63</v>
      </c>
      <c r="D46" s="101">
        <v>2</v>
      </c>
      <c r="E46" s="102">
        <v>7</v>
      </c>
      <c r="F46" s="103" t="s">
        <v>104</v>
      </c>
      <c r="G46" s="104" t="s">
        <v>63</v>
      </c>
      <c r="H46" s="105">
        <v>6</v>
      </c>
      <c r="I46" s="127">
        <v>2</v>
      </c>
      <c r="J46" s="105">
        <v>90</v>
      </c>
      <c r="K46" s="105">
        <v>45</v>
      </c>
      <c r="L46" s="105">
        <v>0</v>
      </c>
      <c r="M46" s="105"/>
      <c r="N46" s="105">
        <v>3</v>
      </c>
      <c r="O46" s="106" t="s">
        <v>65</v>
      </c>
    </row>
    <row r="47" spans="1:15" ht="30" thickBot="1">
      <c r="A47" s="99">
        <v>28</v>
      </c>
      <c r="B47" s="100" t="s">
        <v>76</v>
      </c>
      <c r="C47" s="101" t="s">
        <v>63</v>
      </c>
      <c r="D47" s="101">
        <v>2</v>
      </c>
      <c r="E47" s="102">
        <v>8</v>
      </c>
      <c r="F47" s="103" t="s">
        <v>101</v>
      </c>
      <c r="G47" s="104" t="s">
        <v>63</v>
      </c>
      <c r="H47" s="105">
        <v>6</v>
      </c>
      <c r="I47" s="127">
        <v>0</v>
      </c>
      <c r="J47" s="105">
        <v>60</v>
      </c>
      <c r="K47" s="105">
        <v>30</v>
      </c>
      <c r="L47" s="105">
        <v>30</v>
      </c>
      <c r="M47" s="105"/>
      <c r="N47" s="105">
        <v>4</v>
      </c>
      <c r="O47" s="106" t="s">
        <v>75</v>
      </c>
    </row>
    <row r="48" spans="1:15" ht="30" thickBot="1">
      <c r="A48" s="99">
        <v>28</v>
      </c>
      <c r="B48" s="100" t="s">
        <v>76</v>
      </c>
      <c r="C48" s="101" t="s">
        <v>63</v>
      </c>
      <c r="D48" s="101">
        <v>2</v>
      </c>
      <c r="E48" s="102">
        <v>8</v>
      </c>
      <c r="F48" s="103" t="s">
        <v>101</v>
      </c>
      <c r="G48" s="104" t="s">
        <v>63</v>
      </c>
      <c r="H48" s="105">
        <v>7</v>
      </c>
      <c r="I48" s="127">
        <v>9</v>
      </c>
      <c r="J48" s="105">
        <v>270</v>
      </c>
      <c r="K48" s="105">
        <v>30</v>
      </c>
      <c r="L48" s="105">
        <v>30</v>
      </c>
      <c r="M48" s="105"/>
      <c r="N48" s="105">
        <v>4</v>
      </c>
      <c r="O48" s="106" t="s">
        <v>65</v>
      </c>
    </row>
    <row r="49" spans="1:15" ht="44.25" thickBot="1">
      <c r="A49" s="99">
        <v>29</v>
      </c>
      <c r="B49" s="100" t="s">
        <v>62</v>
      </c>
      <c r="C49" s="101" t="s">
        <v>63</v>
      </c>
      <c r="D49" s="101">
        <v>2</v>
      </c>
      <c r="E49" s="102">
        <v>9</v>
      </c>
      <c r="F49" s="103" t="s">
        <v>102</v>
      </c>
      <c r="G49" s="104" t="s">
        <v>63</v>
      </c>
      <c r="H49" s="105">
        <v>7</v>
      </c>
      <c r="I49" s="127">
        <v>10</v>
      </c>
      <c r="J49" s="105">
        <v>300</v>
      </c>
      <c r="K49" s="105">
        <v>60</v>
      </c>
      <c r="L49" s="105">
        <v>45</v>
      </c>
      <c r="M49" s="105"/>
      <c r="N49" s="105">
        <v>7</v>
      </c>
      <c r="O49" s="106" t="s">
        <v>65</v>
      </c>
    </row>
    <row r="50" spans="1:15" ht="30" thickBot="1">
      <c r="A50" s="99">
        <v>30</v>
      </c>
      <c r="B50" s="100" t="s">
        <v>103</v>
      </c>
      <c r="C50" s="101" t="s">
        <v>63</v>
      </c>
      <c r="D50" s="101">
        <v>3</v>
      </c>
      <c r="E50" s="102">
        <v>0</v>
      </c>
      <c r="F50" s="103" t="s">
        <v>105</v>
      </c>
      <c r="G50" s="104" t="s">
        <v>63</v>
      </c>
      <c r="H50" s="105">
        <v>7</v>
      </c>
      <c r="I50" s="127">
        <v>2</v>
      </c>
      <c r="J50" s="105">
        <v>90</v>
      </c>
      <c r="K50" s="105">
        <v>45</v>
      </c>
      <c r="L50" s="105">
        <v>0</v>
      </c>
      <c r="M50" s="105"/>
      <c r="N50" s="105">
        <v>3</v>
      </c>
      <c r="O50" s="106" t="s">
        <v>65</v>
      </c>
    </row>
    <row r="51" spans="1:15" ht="44.25" thickBot="1">
      <c r="A51" s="99">
        <v>31</v>
      </c>
      <c r="B51" s="100" t="s">
        <v>103</v>
      </c>
      <c r="C51" s="101" t="s">
        <v>63</v>
      </c>
      <c r="D51" s="101">
        <v>3</v>
      </c>
      <c r="E51" s="102">
        <v>1</v>
      </c>
      <c r="F51" s="103" t="s">
        <v>106</v>
      </c>
      <c r="G51" s="104" t="s">
        <v>63</v>
      </c>
      <c r="H51" s="105">
        <v>7</v>
      </c>
      <c r="I51" s="127">
        <v>1</v>
      </c>
      <c r="J51" s="105">
        <v>30</v>
      </c>
      <c r="K51" s="105">
        <v>15</v>
      </c>
      <c r="L51" s="105">
        <v>0</v>
      </c>
      <c r="M51" s="105"/>
      <c r="N51" s="105">
        <v>1</v>
      </c>
      <c r="O51" s="106" t="s">
        <v>65</v>
      </c>
    </row>
    <row r="52" spans="1:15" ht="30" thickBot="1">
      <c r="A52" s="99">
        <v>32</v>
      </c>
      <c r="B52" s="100" t="s">
        <v>62</v>
      </c>
      <c r="C52" s="101" t="s">
        <v>63</v>
      </c>
      <c r="D52" s="101">
        <v>3</v>
      </c>
      <c r="E52" s="102">
        <v>2</v>
      </c>
      <c r="F52" s="103" t="s">
        <v>107</v>
      </c>
      <c r="G52" s="104" t="s">
        <v>63</v>
      </c>
      <c r="H52" s="105">
        <v>8</v>
      </c>
      <c r="I52" s="127">
        <v>8</v>
      </c>
      <c r="J52" s="105">
        <v>240</v>
      </c>
      <c r="K52" s="105">
        <v>60</v>
      </c>
      <c r="L52" s="105">
        <v>30</v>
      </c>
      <c r="M52" s="105"/>
      <c r="N52" s="105">
        <v>6</v>
      </c>
      <c r="O52" s="106" t="s">
        <v>65</v>
      </c>
    </row>
    <row r="53" spans="1:15" ht="15.75" thickBot="1">
      <c r="A53" s="65">
        <v>33</v>
      </c>
      <c r="B53" s="56" t="s">
        <v>66</v>
      </c>
      <c r="C53" s="57" t="s">
        <v>63</v>
      </c>
      <c r="D53" s="57">
        <v>3</v>
      </c>
      <c r="E53" s="58">
        <v>3</v>
      </c>
      <c r="F53" s="59" t="s">
        <v>108</v>
      </c>
      <c r="G53" s="60" t="s">
        <v>63</v>
      </c>
      <c r="H53" s="61">
        <v>8</v>
      </c>
      <c r="I53" s="126">
        <v>5</v>
      </c>
      <c r="J53" s="61">
        <v>150</v>
      </c>
      <c r="K53" s="61">
        <v>45</v>
      </c>
      <c r="L53" s="61">
        <v>30</v>
      </c>
      <c r="M53" s="61"/>
      <c r="N53" s="61">
        <v>5</v>
      </c>
      <c r="O53" s="62" t="s">
        <v>65</v>
      </c>
    </row>
    <row r="54" spans="1:15" s="16" customFormat="1" ht="15.75" thickBot="1">
      <c r="A54" s="13" t="s">
        <v>5</v>
      </c>
      <c r="B54" s="13"/>
      <c r="C54" s="13"/>
      <c r="D54" s="13"/>
      <c r="E54" s="1"/>
      <c r="F54" s="1"/>
      <c r="G54" s="10"/>
      <c r="H54" s="3"/>
      <c r="I54" s="3"/>
      <c r="J54" s="3"/>
      <c r="K54" s="3"/>
      <c r="L54" s="1">
        <v>10</v>
      </c>
      <c r="M54" s="1"/>
      <c r="N54" s="1"/>
      <c r="O54" s="15"/>
    </row>
    <row r="55" spans="1:15" ht="30" thickBot="1">
      <c r="A55" s="63">
        <v>34</v>
      </c>
      <c r="B55" s="42" t="s">
        <v>66</v>
      </c>
      <c r="C55" s="43" t="s">
        <v>109</v>
      </c>
      <c r="D55" s="43">
        <v>3</v>
      </c>
      <c r="E55" s="44">
        <v>4</v>
      </c>
      <c r="F55" s="45" t="s">
        <v>131</v>
      </c>
      <c r="G55" s="46" t="s">
        <v>109</v>
      </c>
      <c r="H55" s="47">
        <v>3</v>
      </c>
      <c r="I55" s="47">
        <v>2</v>
      </c>
      <c r="J55" s="47">
        <v>60</v>
      </c>
      <c r="K55" s="47">
        <v>30</v>
      </c>
      <c r="L55" s="47">
        <v>0</v>
      </c>
      <c r="M55" s="47"/>
      <c r="N55" s="47">
        <v>2</v>
      </c>
      <c r="O55" s="48" t="s">
        <v>65</v>
      </c>
    </row>
    <row r="56" spans="1:15" ht="15.75" thickBot="1">
      <c r="A56" s="129"/>
      <c r="B56" s="92"/>
      <c r="C56" s="93"/>
      <c r="D56" s="93"/>
      <c r="E56" s="94"/>
      <c r="F56" s="95" t="s">
        <v>128</v>
      </c>
      <c r="G56" s="96" t="s">
        <v>109</v>
      </c>
      <c r="H56" s="97">
        <v>3</v>
      </c>
      <c r="I56" s="97">
        <v>2</v>
      </c>
      <c r="J56" s="97">
        <v>60</v>
      </c>
      <c r="K56" s="97">
        <v>30</v>
      </c>
      <c r="L56" s="97">
        <v>0</v>
      </c>
      <c r="M56" s="97"/>
      <c r="N56" s="97">
        <v>2</v>
      </c>
      <c r="O56" s="98" t="s">
        <v>65</v>
      </c>
    </row>
    <row r="57" spans="1:15" ht="30" thickBot="1">
      <c r="A57" s="64">
        <v>35</v>
      </c>
      <c r="B57" s="92" t="s">
        <v>66</v>
      </c>
      <c r="C57" s="93" t="s">
        <v>109</v>
      </c>
      <c r="D57" s="93">
        <v>3</v>
      </c>
      <c r="E57" s="94">
        <v>5</v>
      </c>
      <c r="F57" s="95" t="s">
        <v>129</v>
      </c>
      <c r="G57" s="96" t="s">
        <v>109</v>
      </c>
      <c r="H57" s="97">
        <v>4</v>
      </c>
      <c r="I57" s="97">
        <v>2</v>
      </c>
      <c r="J57" s="97">
        <v>60</v>
      </c>
      <c r="K57" s="97">
        <v>30</v>
      </c>
      <c r="L57" s="97">
        <v>0</v>
      </c>
      <c r="M57" s="97"/>
      <c r="N57" s="97">
        <v>2</v>
      </c>
      <c r="O57" s="98" t="s">
        <v>65</v>
      </c>
    </row>
    <row r="58" spans="1:15" ht="15.75" thickBot="1">
      <c r="A58" s="64">
        <v>36</v>
      </c>
      <c r="B58" s="92" t="s">
        <v>66</v>
      </c>
      <c r="C58" s="93" t="s">
        <v>109</v>
      </c>
      <c r="D58" s="93">
        <v>3</v>
      </c>
      <c r="E58" s="94">
        <v>6</v>
      </c>
      <c r="F58" s="95" t="s">
        <v>130</v>
      </c>
      <c r="G58" s="96" t="s">
        <v>109</v>
      </c>
      <c r="H58" s="97">
        <v>4</v>
      </c>
      <c r="I58" s="97">
        <v>2</v>
      </c>
      <c r="J58" s="97">
        <v>60</v>
      </c>
      <c r="K58" s="97">
        <v>30</v>
      </c>
      <c r="L58" s="97">
        <v>0</v>
      </c>
      <c r="M58" s="97"/>
      <c r="N58" s="97">
        <v>2</v>
      </c>
      <c r="O58" s="98" t="s">
        <v>65</v>
      </c>
    </row>
    <row r="59" spans="1:15" ht="30" thickBot="1">
      <c r="A59" s="64">
        <v>37</v>
      </c>
      <c r="B59" s="92" t="s">
        <v>76</v>
      </c>
      <c r="C59" s="93" t="s">
        <v>109</v>
      </c>
      <c r="D59" s="93">
        <v>3</v>
      </c>
      <c r="E59" s="94">
        <v>7</v>
      </c>
      <c r="F59" s="95" t="s">
        <v>132</v>
      </c>
      <c r="G59" s="96" t="s">
        <v>109</v>
      </c>
      <c r="H59" s="97">
        <v>5</v>
      </c>
      <c r="I59" s="97">
        <v>2</v>
      </c>
      <c r="J59" s="97">
        <v>60</v>
      </c>
      <c r="K59" s="97">
        <v>30</v>
      </c>
      <c r="L59" s="97">
        <v>0</v>
      </c>
      <c r="M59" s="97"/>
      <c r="N59" s="97">
        <v>2</v>
      </c>
      <c r="O59" s="98" t="s">
        <v>65</v>
      </c>
    </row>
    <row r="60" spans="1:15" ht="30" thickBot="1">
      <c r="A60" s="64">
        <v>38</v>
      </c>
      <c r="B60" s="92" t="s">
        <v>62</v>
      </c>
      <c r="C60" s="93" t="s">
        <v>109</v>
      </c>
      <c r="D60" s="93">
        <v>3</v>
      </c>
      <c r="E60" s="94">
        <v>8</v>
      </c>
      <c r="F60" s="95" t="s">
        <v>127</v>
      </c>
      <c r="G60" s="96" t="s">
        <v>109</v>
      </c>
      <c r="H60" s="97">
        <v>5</v>
      </c>
      <c r="I60" s="97">
        <v>2</v>
      </c>
      <c r="J60" s="97">
        <v>60</v>
      </c>
      <c r="K60" s="97">
        <v>30</v>
      </c>
      <c r="L60" s="97">
        <v>0</v>
      </c>
      <c r="M60" s="97"/>
      <c r="N60" s="97">
        <v>2</v>
      </c>
      <c r="O60" s="98" t="s">
        <v>65</v>
      </c>
    </row>
    <row r="61" spans="1:15" ht="15.75" thickBot="1">
      <c r="A61" s="64">
        <v>39</v>
      </c>
      <c r="B61" s="49" t="s">
        <v>66</v>
      </c>
      <c r="C61" s="50" t="s">
        <v>109</v>
      </c>
      <c r="D61" s="50">
        <v>3</v>
      </c>
      <c r="E61" s="51">
        <v>9</v>
      </c>
      <c r="F61" s="52" t="s">
        <v>135</v>
      </c>
      <c r="G61" s="53" t="s">
        <v>109</v>
      </c>
      <c r="H61" s="54">
        <v>6</v>
      </c>
      <c r="I61" s="97">
        <v>2</v>
      </c>
      <c r="J61" s="54">
        <v>60</v>
      </c>
      <c r="K61" s="54">
        <v>30</v>
      </c>
      <c r="L61" s="54">
        <v>0</v>
      </c>
      <c r="M61" s="54"/>
      <c r="N61" s="54">
        <v>2</v>
      </c>
      <c r="O61" s="55" t="s">
        <v>65</v>
      </c>
    </row>
    <row r="62" spans="1:15" ht="15.75" thickBot="1">
      <c r="A62" s="64">
        <v>40</v>
      </c>
      <c r="B62" s="49" t="s">
        <v>79</v>
      </c>
      <c r="C62" s="50" t="s">
        <v>109</v>
      </c>
      <c r="D62" s="50">
        <v>4</v>
      </c>
      <c r="E62" s="51">
        <v>0</v>
      </c>
      <c r="F62" s="52" t="s">
        <v>136</v>
      </c>
      <c r="G62" s="53" t="s">
        <v>109</v>
      </c>
      <c r="H62" s="54">
        <v>6</v>
      </c>
      <c r="I62" s="97">
        <v>2</v>
      </c>
      <c r="J62" s="54">
        <v>60</v>
      </c>
      <c r="K62" s="54">
        <v>30</v>
      </c>
      <c r="L62" s="54">
        <v>0</v>
      </c>
      <c r="M62" s="54"/>
      <c r="N62" s="54">
        <v>2</v>
      </c>
      <c r="O62" s="55" t="s">
        <v>65</v>
      </c>
    </row>
    <row r="63" spans="1:15" ht="30" thickBot="1">
      <c r="A63" s="64">
        <v>41</v>
      </c>
      <c r="B63" s="49" t="s">
        <v>103</v>
      </c>
      <c r="C63" s="50" t="s">
        <v>109</v>
      </c>
      <c r="D63" s="50">
        <v>4</v>
      </c>
      <c r="E63" s="51">
        <v>1</v>
      </c>
      <c r="F63" s="52" t="s">
        <v>125</v>
      </c>
      <c r="G63" s="53" t="s">
        <v>109</v>
      </c>
      <c r="H63" s="54">
        <v>7</v>
      </c>
      <c r="I63" s="97">
        <v>2</v>
      </c>
      <c r="J63" s="54">
        <v>60</v>
      </c>
      <c r="K63" s="54">
        <v>30</v>
      </c>
      <c r="L63" s="54">
        <v>0</v>
      </c>
      <c r="M63" s="54"/>
      <c r="N63" s="54">
        <v>2</v>
      </c>
      <c r="O63" s="55" t="s">
        <v>65</v>
      </c>
    </row>
    <row r="64" spans="1:15" ht="30" thickBot="1">
      <c r="A64" s="64">
        <v>42</v>
      </c>
      <c r="B64" s="49" t="s">
        <v>103</v>
      </c>
      <c r="C64" s="50" t="s">
        <v>109</v>
      </c>
      <c r="D64" s="50">
        <v>4</v>
      </c>
      <c r="E64" s="51">
        <v>2</v>
      </c>
      <c r="F64" s="52" t="s">
        <v>126</v>
      </c>
      <c r="G64" s="53" t="s">
        <v>109</v>
      </c>
      <c r="H64" s="54">
        <v>7</v>
      </c>
      <c r="I64" s="97">
        <v>2</v>
      </c>
      <c r="J64" s="54">
        <v>60</v>
      </c>
      <c r="K64" s="54">
        <v>30</v>
      </c>
      <c r="L64" s="54">
        <v>0</v>
      </c>
      <c r="M64" s="54"/>
      <c r="N64" s="54">
        <v>2</v>
      </c>
      <c r="O64" s="55" t="s">
        <v>65</v>
      </c>
    </row>
    <row r="65" spans="1:15" s="16" customFormat="1" ht="15.75" thickBot="1">
      <c r="A65" s="14" t="s">
        <v>57</v>
      </c>
      <c r="B65" s="14"/>
      <c r="C65" s="14"/>
      <c r="D65" s="14"/>
      <c r="E65" s="2"/>
      <c r="F65" s="2"/>
      <c r="G65" s="10"/>
      <c r="H65" s="4"/>
      <c r="I65" s="4"/>
      <c r="J65" s="4"/>
      <c r="K65" s="4"/>
      <c r="L65" s="2"/>
      <c r="M65" s="2"/>
      <c r="N65" s="2"/>
      <c r="O65" s="15"/>
    </row>
    <row r="66" spans="1:15" ht="15.75" thickBot="1">
      <c r="A66" s="63">
        <v>43</v>
      </c>
      <c r="B66" s="42" t="s">
        <v>71</v>
      </c>
      <c r="C66" s="43" t="s">
        <v>71</v>
      </c>
      <c r="D66" s="43">
        <v>4</v>
      </c>
      <c r="E66" s="44">
        <v>3</v>
      </c>
      <c r="F66" s="45" t="s">
        <v>111</v>
      </c>
      <c r="G66" s="46" t="s">
        <v>71</v>
      </c>
      <c r="H66" s="47">
        <v>1</v>
      </c>
      <c r="I66" s="47">
        <v>0</v>
      </c>
      <c r="J66" s="47">
        <v>30</v>
      </c>
      <c r="K66" s="47">
        <v>0</v>
      </c>
      <c r="L66" s="47">
        <v>30</v>
      </c>
      <c r="M66" s="47"/>
      <c r="N66" s="47">
        <v>2</v>
      </c>
      <c r="O66" s="48" t="s">
        <v>75</v>
      </c>
    </row>
    <row r="67" spans="1:15" ht="15.75" thickBot="1">
      <c r="A67" s="64">
        <v>44</v>
      </c>
      <c r="B67" s="92" t="s">
        <v>71</v>
      </c>
      <c r="C67" s="93" t="s">
        <v>71</v>
      </c>
      <c r="D67" s="93">
        <v>4</v>
      </c>
      <c r="E67" s="94">
        <v>4</v>
      </c>
      <c r="F67" s="95" t="s">
        <v>112</v>
      </c>
      <c r="G67" s="96" t="s">
        <v>71</v>
      </c>
      <c r="H67" s="97">
        <v>1</v>
      </c>
      <c r="I67" s="97">
        <v>0</v>
      </c>
      <c r="J67" s="97">
        <v>30</v>
      </c>
      <c r="K67" s="97">
        <v>0</v>
      </c>
      <c r="L67" s="97">
        <v>30</v>
      </c>
      <c r="M67" s="97"/>
      <c r="N67" s="97">
        <v>2</v>
      </c>
      <c r="O67" s="98" t="s">
        <v>75</v>
      </c>
    </row>
    <row r="68" spans="1:15" ht="15.75" thickBot="1">
      <c r="A68" s="64">
        <v>45</v>
      </c>
      <c r="B68" s="92" t="s">
        <v>71</v>
      </c>
      <c r="C68" s="93" t="s">
        <v>71</v>
      </c>
      <c r="D68" s="93">
        <v>4</v>
      </c>
      <c r="E68" s="94">
        <v>5</v>
      </c>
      <c r="F68" s="95" t="s">
        <v>111</v>
      </c>
      <c r="G68" s="96" t="s">
        <v>71</v>
      </c>
      <c r="H68" s="97">
        <v>2</v>
      </c>
      <c r="I68" s="97">
        <v>4</v>
      </c>
      <c r="J68" s="97">
        <v>120</v>
      </c>
      <c r="K68" s="97">
        <v>0</v>
      </c>
      <c r="L68" s="97">
        <v>30</v>
      </c>
      <c r="M68" s="97"/>
      <c r="N68" s="97">
        <v>2</v>
      </c>
      <c r="O68" s="98" t="s">
        <v>113</v>
      </c>
    </row>
    <row r="69" spans="1:15" ht="15.75" thickBot="1">
      <c r="A69" s="64">
        <v>46</v>
      </c>
      <c r="B69" s="49" t="s">
        <v>71</v>
      </c>
      <c r="C69" s="50" t="s">
        <v>71</v>
      </c>
      <c r="D69" s="50">
        <v>4</v>
      </c>
      <c r="E69" s="51">
        <v>6</v>
      </c>
      <c r="F69" s="52" t="s">
        <v>112</v>
      </c>
      <c r="G69" s="53" t="s">
        <v>71</v>
      </c>
      <c r="H69" s="54">
        <v>2</v>
      </c>
      <c r="I69" s="97">
        <v>4</v>
      </c>
      <c r="J69" s="54">
        <v>120</v>
      </c>
      <c r="K69" s="54">
        <v>0</v>
      </c>
      <c r="L69" s="54">
        <v>30</v>
      </c>
      <c r="M69" s="54"/>
      <c r="N69" s="54">
        <v>2</v>
      </c>
      <c r="O69" s="55" t="s">
        <v>113</v>
      </c>
    </row>
    <row r="70" spans="1:15" ht="15.75" thickBot="1">
      <c r="A70" s="64"/>
      <c r="B70" s="49"/>
      <c r="C70" s="50"/>
      <c r="D70" s="50"/>
      <c r="E70" s="51"/>
      <c r="F70" s="52"/>
      <c r="G70" s="53"/>
      <c r="H70" s="54" t="s">
        <v>110</v>
      </c>
      <c r="I70" s="97" t="s">
        <v>110</v>
      </c>
      <c r="J70" s="54"/>
      <c r="K70" s="54"/>
      <c r="L70" s="54"/>
      <c r="M70" s="54"/>
      <c r="N70" s="54"/>
      <c r="O70" s="55"/>
    </row>
    <row r="71" spans="1:15" ht="15.75" thickBot="1">
      <c r="A71" s="65"/>
      <c r="B71" s="56"/>
      <c r="C71" s="57"/>
      <c r="D71" s="57"/>
      <c r="E71" s="58"/>
      <c r="F71" s="59"/>
      <c r="G71" s="60"/>
      <c r="H71" s="61" t="s">
        <v>110</v>
      </c>
      <c r="I71" s="97" t="s">
        <v>110</v>
      </c>
      <c r="J71" s="61"/>
      <c r="K71" s="61"/>
      <c r="L71" s="61"/>
      <c r="M71" s="61"/>
      <c r="N71" s="61"/>
      <c r="O71" s="62"/>
    </row>
    <row r="73" spans="1:12" s="18" customFormat="1" ht="15.75" thickBot="1">
      <c r="A73" s="24" t="s">
        <v>56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7" ht="52.5" customHeight="1" thickBot="1">
      <c r="A74" s="83" t="s">
        <v>0</v>
      </c>
      <c r="B74" s="130" t="s">
        <v>24</v>
      </c>
      <c r="C74" s="131"/>
      <c r="D74" s="131"/>
      <c r="E74" s="132"/>
      <c r="F74" s="84" t="s">
        <v>13</v>
      </c>
      <c r="G74" s="85" t="s">
        <v>27</v>
      </c>
      <c r="H74" s="86" t="s">
        <v>14</v>
      </c>
      <c r="I74" s="87" t="s">
        <v>17</v>
      </c>
      <c r="J74" s="86" t="s">
        <v>15</v>
      </c>
      <c r="K74" s="86" t="s">
        <v>16</v>
      </c>
      <c r="L74" s="85" t="s">
        <v>25</v>
      </c>
      <c r="M74" s="16"/>
      <c r="N74" s="19"/>
      <c r="O74" s="20"/>
      <c r="P74" s="21"/>
      <c r="Q74" s="21"/>
    </row>
    <row r="75" spans="1:12" ht="15.75" thickBot="1">
      <c r="A75" s="29">
        <v>47</v>
      </c>
      <c r="B75" s="30" t="s">
        <v>103</v>
      </c>
      <c r="C75" s="31" t="s">
        <v>63</v>
      </c>
      <c r="D75" s="31">
        <v>4</v>
      </c>
      <c r="E75" s="32">
        <v>7</v>
      </c>
      <c r="F75" s="33" t="s">
        <v>114</v>
      </c>
      <c r="G75" s="34" t="s">
        <v>63</v>
      </c>
      <c r="H75" s="35">
        <v>6</v>
      </c>
      <c r="I75" s="35">
        <v>2</v>
      </c>
      <c r="J75" s="35">
        <v>15</v>
      </c>
      <c r="K75" s="35">
        <v>30</v>
      </c>
      <c r="L75" s="33" t="s">
        <v>113</v>
      </c>
    </row>
    <row r="76" spans="1:12" ht="30.75" thickBot="1">
      <c r="A76" s="107">
        <v>48</v>
      </c>
      <c r="B76" s="108" t="s">
        <v>103</v>
      </c>
      <c r="C76" s="109" t="s">
        <v>63</v>
      </c>
      <c r="D76" s="109">
        <v>4</v>
      </c>
      <c r="E76" s="110">
        <v>8</v>
      </c>
      <c r="F76" s="111" t="s">
        <v>115</v>
      </c>
      <c r="G76" s="112" t="s">
        <v>63</v>
      </c>
      <c r="H76" s="113">
        <v>7</v>
      </c>
      <c r="I76" s="113">
        <v>6</v>
      </c>
      <c r="J76" s="113">
        <v>15</v>
      </c>
      <c r="K76" s="113">
        <v>45</v>
      </c>
      <c r="L76" s="111" t="s">
        <v>113</v>
      </c>
    </row>
    <row r="77" spans="1:12" ht="30.75" thickBot="1">
      <c r="A77" s="107">
        <v>49</v>
      </c>
      <c r="B77" s="108" t="s">
        <v>103</v>
      </c>
      <c r="C77" s="109" t="s">
        <v>63</v>
      </c>
      <c r="D77" s="109">
        <v>4</v>
      </c>
      <c r="E77" s="110">
        <v>9</v>
      </c>
      <c r="F77" s="111" t="s">
        <v>116</v>
      </c>
      <c r="G77" s="112" t="s">
        <v>63</v>
      </c>
      <c r="H77" s="113">
        <v>8</v>
      </c>
      <c r="I77" s="113">
        <v>7</v>
      </c>
      <c r="J77" s="113">
        <v>15</v>
      </c>
      <c r="K77" s="113">
        <v>75</v>
      </c>
      <c r="L77" s="111" t="s">
        <v>113</v>
      </c>
    </row>
    <row r="78" spans="1:12" ht="15.75" thickBot="1">
      <c r="A78" s="107"/>
      <c r="B78" s="108"/>
      <c r="C78" s="109"/>
      <c r="D78" s="109"/>
      <c r="E78" s="110"/>
      <c r="F78" s="111"/>
      <c r="G78" s="112"/>
      <c r="H78" s="113" t="s">
        <v>110</v>
      </c>
      <c r="I78" s="113"/>
      <c r="J78" s="113"/>
      <c r="K78" s="113"/>
      <c r="L78" s="111"/>
    </row>
    <row r="79" spans="1:12" ht="15.75" thickBot="1">
      <c r="A79" s="36"/>
      <c r="B79" s="37"/>
      <c r="C79" s="38"/>
      <c r="D79" s="38"/>
      <c r="E79" s="39"/>
      <c r="F79" s="40"/>
      <c r="G79" s="41"/>
      <c r="H79" s="41" t="s">
        <v>110</v>
      </c>
      <c r="I79" s="41"/>
      <c r="J79" s="41"/>
      <c r="K79" s="41"/>
      <c r="L79" s="40"/>
    </row>
    <row r="80" spans="1:12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ht="13.5" thickBot="1">
      <c r="A81" s="17" t="s">
        <v>12</v>
      </c>
    </row>
    <row r="82" spans="1:17" ht="54.75" customHeight="1" thickBot="1">
      <c r="A82" s="83" t="s">
        <v>0</v>
      </c>
      <c r="B82" s="130" t="s">
        <v>24</v>
      </c>
      <c r="C82" s="131"/>
      <c r="D82" s="131"/>
      <c r="E82" s="132"/>
      <c r="F82" s="88" t="s">
        <v>13</v>
      </c>
      <c r="G82" s="85" t="s">
        <v>27</v>
      </c>
      <c r="H82" s="85" t="s">
        <v>14</v>
      </c>
      <c r="I82" s="85" t="s">
        <v>17</v>
      </c>
      <c r="J82" s="85" t="s">
        <v>15</v>
      </c>
      <c r="K82" s="85" t="s">
        <v>16</v>
      </c>
      <c r="L82" s="85" t="s">
        <v>25</v>
      </c>
      <c r="M82" s="16"/>
      <c r="N82" s="19"/>
      <c r="O82" s="20"/>
      <c r="P82" s="21"/>
      <c r="Q82" s="21"/>
    </row>
    <row r="83" spans="1:12" ht="15.75" thickBot="1">
      <c r="A83" s="29"/>
      <c r="B83" s="30"/>
      <c r="C83" s="31"/>
      <c r="D83" s="31"/>
      <c r="E83" s="32"/>
      <c r="F83" s="33"/>
      <c r="G83" s="34"/>
      <c r="H83" s="35" t="s">
        <v>110</v>
      </c>
      <c r="I83" s="35"/>
      <c r="J83" s="35"/>
      <c r="K83" s="35"/>
      <c r="L83" s="33"/>
    </row>
    <row r="85" ht="16.5" thickBot="1">
      <c r="A85" s="23" t="s">
        <v>28</v>
      </c>
    </row>
    <row r="86" spans="1:12" ht="44.25" customHeight="1" thickBot="1">
      <c r="A86" s="148" t="s">
        <v>18</v>
      </c>
      <c r="B86" s="149"/>
      <c r="C86" s="149"/>
      <c r="D86" s="149"/>
      <c r="E86" s="149"/>
      <c r="F86" s="149"/>
      <c r="G86" s="149"/>
      <c r="H86" s="89" t="s">
        <v>17</v>
      </c>
      <c r="I86" s="144" t="s">
        <v>19</v>
      </c>
      <c r="J86" s="150"/>
      <c r="K86" s="144" t="s">
        <v>20</v>
      </c>
      <c r="L86" s="145"/>
    </row>
    <row r="87" spans="1:12" ht="18" customHeight="1" thickBot="1">
      <c r="A87" s="133" t="s">
        <v>117</v>
      </c>
      <c r="B87" s="134"/>
      <c r="C87" s="134"/>
      <c r="D87" s="134"/>
      <c r="E87" s="134"/>
      <c r="F87" s="134"/>
      <c r="G87" s="134"/>
      <c r="H87" s="26">
        <v>10</v>
      </c>
      <c r="I87" s="142" t="s">
        <v>118</v>
      </c>
      <c r="J87" s="147"/>
      <c r="K87" s="142" t="s">
        <v>119</v>
      </c>
      <c r="L87" s="143"/>
    </row>
    <row r="88" spans="1:12" ht="16.5" customHeight="1" thickBot="1">
      <c r="A88" s="153" t="s">
        <v>124</v>
      </c>
      <c r="B88" s="154"/>
      <c r="C88" s="154"/>
      <c r="D88" s="154"/>
      <c r="E88" s="154"/>
      <c r="F88" s="154"/>
      <c r="G88" s="154"/>
      <c r="H88" s="27" t="s">
        <v>110</v>
      </c>
      <c r="I88" s="159"/>
      <c r="J88" s="160"/>
      <c r="K88" s="159"/>
      <c r="L88" s="163"/>
    </row>
    <row r="89" spans="1:12" ht="16.5" customHeight="1" thickBot="1">
      <c r="A89" s="155" t="s">
        <v>22</v>
      </c>
      <c r="B89" s="156"/>
      <c r="C89" s="156"/>
      <c r="D89" s="156"/>
      <c r="E89" s="156"/>
      <c r="F89" s="156"/>
      <c r="G89" s="156"/>
      <c r="H89" s="28"/>
      <c r="I89" s="140"/>
      <c r="J89" s="161"/>
      <c r="K89" s="140"/>
      <c r="L89" s="141"/>
    </row>
    <row r="90" spans="1:12" ht="19.5" customHeight="1" thickBot="1">
      <c r="A90" s="157"/>
      <c r="B90" s="158"/>
      <c r="C90" s="158"/>
      <c r="D90" s="158"/>
      <c r="E90" s="158"/>
      <c r="F90" s="158"/>
      <c r="G90" s="158"/>
      <c r="H90" s="8"/>
      <c r="I90" s="151"/>
      <c r="J90" s="162"/>
      <c r="K90" s="151"/>
      <c r="L90" s="152"/>
    </row>
    <row r="92" spans="1:14" ht="15">
      <c r="A92" s="68" t="s">
        <v>33</v>
      </c>
      <c r="L92">
        <v>8</v>
      </c>
      <c r="N92" t="s">
        <v>133</v>
      </c>
    </row>
    <row r="94" ht="15">
      <c r="F94" s="68" t="s">
        <v>34</v>
      </c>
    </row>
  </sheetData>
  <sheetProtection deleteColumns="0" deleteRows="0"/>
  <mergeCells count="30">
    <mergeCell ref="B3:E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A86:G86"/>
    <mergeCell ref="I86:J86"/>
    <mergeCell ref="K90:L90"/>
    <mergeCell ref="A88:G88"/>
    <mergeCell ref="A89:G89"/>
    <mergeCell ref="A90:G90"/>
    <mergeCell ref="I88:J88"/>
    <mergeCell ref="I89:J89"/>
    <mergeCell ref="I90:J90"/>
    <mergeCell ref="K88:L88"/>
    <mergeCell ref="B74:E74"/>
    <mergeCell ref="A87:G87"/>
    <mergeCell ref="I3:I4"/>
    <mergeCell ref="J3:M3"/>
    <mergeCell ref="K89:L89"/>
    <mergeCell ref="K87:L87"/>
    <mergeCell ref="K86:L86"/>
    <mergeCell ref="B5:E5"/>
    <mergeCell ref="I87:J87"/>
    <mergeCell ref="B82:E8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4">
      <selection activeCell="E8" sqref="E8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183" t="s">
        <v>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2" spans="1:34" ht="15.75">
      <c r="A2" s="184" t="s">
        <v>51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</row>
    <row r="3" spans="1:34" ht="12.75">
      <c r="A3" s="191" t="s">
        <v>122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1:34" ht="13.5" thickBot="1">
      <c r="A4" s="193" t="s">
        <v>123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</row>
    <row r="5" spans="1:34" ht="15.75" thickBot="1">
      <c r="A5" s="200" t="s">
        <v>58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2"/>
    </row>
    <row r="6" spans="1:34" ht="15.75" customHeight="1" thickBot="1">
      <c r="A6" s="203" t="s">
        <v>30</v>
      </c>
      <c r="B6" s="185" t="s">
        <v>35</v>
      </c>
      <c r="C6" s="186"/>
      <c r="D6" s="187"/>
      <c r="E6" s="185" t="s">
        <v>36</v>
      </c>
      <c r="F6" s="186"/>
      <c r="G6" s="187"/>
      <c r="H6" s="185" t="s">
        <v>37</v>
      </c>
      <c r="I6" s="198"/>
      <c r="J6" s="199"/>
      <c r="K6" s="185" t="s">
        <v>38</v>
      </c>
      <c r="L6" s="186"/>
      <c r="M6" s="187"/>
      <c r="N6" s="185" t="s">
        <v>39</v>
      </c>
      <c r="O6" s="186"/>
      <c r="P6" s="187"/>
      <c r="Q6" s="185" t="s">
        <v>40</v>
      </c>
      <c r="R6" s="186"/>
      <c r="S6" s="187"/>
      <c r="T6" s="185" t="s">
        <v>41</v>
      </c>
      <c r="U6" s="186"/>
      <c r="V6" s="187"/>
      <c r="W6" s="185" t="s">
        <v>42</v>
      </c>
      <c r="X6" s="186"/>
      <c r="Y6" s="187"/>
      <c r="Z6" s="185" t="s">
        <v>43</v>
      </c>
      <c r="AA6" s="186"/>
      <c r="AB6" s="187"/>
      <c r="AC6" s="185" t="s">
        <v>44</v>
      </c>
      <c r="AD6" s="186"/>
      <c r="AE6" s="194"/>
      <c r="AF6" s="195" t="s">
        <v>31</v>
      </c>
      <c r="AG6" s="196"/>
      <c r="AH6" s="197"/>
    </row>
    <row r="7" spans="1:34" ht="92.25" customHeight="1" thickBot="1">
      <c r="A7" s="204"/>
      <c r="B7" s="80" t="s">
        <v>45</v>
      </c>
      <c r="C7" s="81" t="s">
        <v>1</v>
      </c>
      <c r="D7" s="82" t="s">
        <v>48</v>
      </c>
      <c r="E7" s="80" t="s">
        <v>45</v>
      </c>
      <c r="F7" s="81" t="s">
        <v>1</v>
      </c>
      <c r="G7" s="82" t="s">
        <v>48</v>
      </c>
      <c r="H7" s="80" t="s">
        <v>45</v>
      </c>
      <c r="I7" s="81" t="s">
        <v>1</v>
      </c>
      <c r="J7" s="82" t="s">
        <v>48</v>
      </c>
      <c r="K7" s="80" t="s">
        <v>45</v>
      </c>
      <c r="L7" s="81" t="s">
        <v>1</v>
      </c>
      <c r="M7" s="82" t="s">
        <v>48</v>
      </c>
      <c r="N7" s="80" t="s">
        <v>45</v>
      </c>
      <c r="O7" s="81" t="s">
        <v>1</v>
      </c>
      <c r="P7" s="82" t="s">
        <v>48</v>
      </c>
      <c r="Q7" s="80" t="s">
        <v>45</v>
      </c>
      <c r="R7" s="81" t="s">
        <v>1</v>
      </c>
      <c r="S7" s="82" t="s">
        <v>48</v>
      </c>
      <c r="T7" s="80" t="s">
        <v>45</v>
      </c>
      <c r="U7" s="81" t="s">
        <v>1</v>
      </c>
      <c r="V7" s="82" t="s">
        <v>48</v>
      </c>
      <c r="W7" s="80" t="s">
        <v>45</v>
      </c>
      <c r="X7" s="81" t="s">
        <v>1</v>
      </c>
      <c r="Y7" s="82" t="s">
        <v>48</v>
      </c>
      <c r="Z7" s="80" t="s">
        <v>45</v>
      </c>
      <c r="AA7" s="81" t="s">
        <v>1</v>
      </c>
      <c r="AB7" s="82" t="s">
        <v>48</v>
      </c>
      <c r="AC7" s="80" t="s">
        <v>45</v>
      </c>
      <c r="AD7" s="81" t="s">
        <v>1</v>
      </c>
      <c r="AE7" s="82" t="s">
        <v>48</v>
      </c>
      <c r="AF7" s="80" t="s">
        <v>45</v>
      </c>
      <c r="AG7" s="81" t="s">
        <v>1</v>
      </c>
      <c r="AH7" s="82" t="s">
        <v>48</v>
      </c>
    </row>
    <row r="8" spans="1:34" ht="24" customHeight="1" thickBot="1" thickTop="1">
      <c r="A8" s="79" t="s">
        <v>4</v>
      </c>
      <c r="B8" s="70">
        <v>330</v>
      </c>
      <c r="C8" s="71">
        <v>30</v>
      </c>
      <c r="D8" s="72">
        <v>5</v>
      </c>
      <c r="E8" s="70">
        <v>375</v>
      </c>
      <c r="F8" s="71">
        <v>30</v>
      </c>
      <c r="G8" s="72">
        <v>5</v>
      </c>
      <c r="H8" s="70">
        <v>435</v>
      </c>
      <c r="I8" s="71">
        <v>28</v>
      </c>
      <c r="J8" s="72">
        <v>4</v>
      </c>
      <c r="K8" s="70">
        <v>375</v>
      </c>
      <c r="L8" s="71">
        <v>28</v>
      </c>
      <c r="M8" s="72">
        <v>5</v>
      </c>
      <c r="N8" s="70">
        <v>435</v>
      </c>
      <c r="O8" s="71">
        <v>28</v>
      </c>
      <c r="P8" s="72">
        <v>3</v>
      </c>
      <c r="Q8" s="70">
        <v>315</v>
      </c>
      <c r="R8" s="71">
        <v>26</v>
      </c>
      <c r="S8" s="72">
        <v>5</v>
      </c>
      <c r="T8" s="70">
        <v>255</v>
      </c>
      <c r="U8" s="71">
        <v>22</v>
      </c>
      <c r="V8" s="72">
        <v>4</v>
      </c>
      <c r="W8" s="70">
        <v>180</v>
      </c>
      <c r="X8" s="71">
        <v>13</v>
      </c>
      <c r="Y8" s="72">
        <v>2</v>
      </c>
      <c r="Z8" s="70" t="s">
        <v>110</v>
      </c>
      <c r="AA8" s="71" t="s">
        <v>110</v>
      </c>
      <c r="AB8" s="72"/>
      <c r="AC8" s="70" t="s">
        <v>110</v>
      </c>
      <c r="AD8" s="73" t="s">
        <v>110</v>
      </c>
      <c r="AE8" s="74"/>
      <c r="AF8" s="69">
        <v>2700</v>
      </c>
      <c r="AG8" s="69">
        <v>205</v>
      </c>
      <c r="AH8" s="69">
        <v>33</v>
      </c>
    </row>
    <row r="9" spans="1:34" ht="22.5" customHeight="1" thickBot="1">
      <c r="A9" s="79" t="s">
        <v>47</v>
      </c>
      <c r="B9" s="70" t="s">
        <v>110</v>
      </c>
      <c r="C9" s="71" t="s">
        <v>110</v>
      </c>
      <c r="D9" s="72"/>
      <c r="E9" s="116" t="s">
        <v>110</v>
      </c>
      <c r="F9" s="114" t="s">
        <v>110</v>
      </c>
      <c r="G9" s="117"/>
      <c r="H9" s="116">
        <v>30</v>
      </c>
      <c r="I9" s="114">
        <v>2</v>
      </c>
      <c r="J9" s="117">
        <v>1</v>
      </c>
      <c r="K9" s="116">
        <v>30</v>
      </c>
      <c r="L9" s="114">
        <v>2</v>
      </c>
      <c r="M9" s="117">
        <v>1</v>
      </c>
      <c r="N9" s="70">
        <v>30</v>
      </c>
      <c r="O9" s="71">
        <v>2</v>
      </c>
      <c r="P9" s="72">
        <v>1</v>
      </c>
      <c r="Q9" s="116">
        <v>30</v>
      </c>
      <c r="R9" s="114">
        <v>2</v>
      </c>
      <c r="S9" s="117">
        <v>1</v>
      </c>
      <c r="T9" s="70">
        <v>30</v>
      </c>
      <c r="U9" s="71">
        <v>2</v>
      </c>
      <c r="V9" s="72">
        <v>1</v>
      </c>
      <c r="W9" s="116" t="e">
        <f>'учебен план'!#REF!+'учебен план'!#REF!+'учебен план'!#REF!</f>
        <v>#REF!</v>
      </c>
      <c r="X9" s="114" t="s">
        <v>110</v>
      </c>
      <c r="Y9" s="117"/>
      <c r="Z9" s="116" t="e">
        <f>'учебен план'!#REF!+'учебен план'!#REF!+'учебен план'!#REF!</f>
        <v>#REF!</v>
      </c>
      <c r="AA9" s="114" t="s">
        <v>110</v>
      </c>
      <c r="AB9" s="117"/>
      <c r="AC9" s="70" t="e">
        <f>'учебен план'!#REF!+'учебен план'!#REF!+'учебен план'!#REF!</f>
        <v>#REF!</v>
      </c>
      <c r="AD9" s="73" t="s">
        <v>110</v>
      </c>
      <c r="AE9" s="74"/>
      <c r="AF9" s="69">
        <v>150</v>
      </c>
      <c r="AG9" s="69">
        <v>10</v>
      </c>
      <c r="AH9" s="69">
        <v>5</v>
      </c>
    </row>
    <row r="10" spans="1:34" ht="22.5" customHeight="1" thickBot="1">
      <c r="A10" s="79" t="s">
        <v>46</v>
      </c>
      <c r="B10" s="70" t="e">
        <f>'учебен план'!K75+'учебен план'!K76+'учебен план'!K77+'учебен план'!K83+'учебен план'!#REF!+'учебен план'!#REF!</f>
        <v>#REF!</v>
      </c>
      <c r="C10" s="71" t="s">
        <v>110</v>
      </c>
      <c r="D10" s="115"/>
      <c r="E10" s="119" t="e">
        <f>'учебен план'!K78+'учебен план'!#REF!+'учебен план'!#REF!+'учебен план'!#REF!+'учебен план'!#REF!+'учебен план'!#REF!</f>
        <v>#REF!</v>
      </c>
      <c r="F10" s="120" t="e">
        <f>'учебен план'!I78+'учебен план'!#REF!+'учебен план'!#REF!+'учебен план'!#REF!+'учебен план'!#REF!+'учебен план'!#REF!</f>
        <v>#REF!</v>
      </c>
      <c r="G10" s="1"/>
      <c r="H10" s="119" t="e">
        <f>'учебен план'!#REF!+'учебен план'!#REF!+'учебен план'!#REF!+'учебен план'!#REF!+'учебен план'!#REF!+'учебен план'!#REF!</f>
        <v>#REF!</v>
      </c>
      <c r="I10" s="120" t="e">
        <f>'учебен план'!#REF!+'учебен план'!#REF!+'учебен план'!#REF!+'учебен план'!#REF!+'учебен план'!#REF!+'учебен план'!#REF!</f>
        <v>#REF!</v>
      </c>
      <c r="J10" s="1"/>
      <c r="K10" s="119" t="e">
        <f>'учебен план'!#REF!+'учебен план'!#REF!+'учебен план'!#REF!+'учебен план'!#REF!+'учебен план'!#REF!+'учебен план'!#REF!</f>
        <v>#REF!</v>
      </c>
      <c r="L10" s="120" t="e">
        <f>'учебен план'!#REF!+'учебен план'!#REF!+'учебен план'!#REF!+'учебен план'!#REF!+'учебен план'!#REF!+'учебен план'!#REF!</f>
        <v>#REF!</v>
      </c>
      <c r="M10" s="118"/>
      <c r="N10" s="120" t="e">
        <f>'учебен план'!#REF!+'учебен план'!#REF!+'учебен план'!#REF!+'учебен план'!#REF!+'учебен план'!#REF!+'учебен план'!#REF!</f>
        <v>#REF!</v>
      </c>
      <c r="O10" s="120" t="e">
        <f>'учебен план'!#REF!+'учебен план'!#REF!+'учебен план'!#REF!+'учебен план'!#REF!+'учебен план'!#REF!+'учебен план'!#REF!</f>
        <v>#REF!</v>
      </c>
      <c r="P10" s="115"/>
      <c r="Q10" s="119">
        <v>30</v>
      </c>
      <c r="R10" s="120">
        <v>2</v>
      </c>
      <c r="S10" s="118">
        <v>1</v>
      </c>
      <c r="T10" s="120">
        <v>45</v>
      </c>
      <c r="U10" s="120">
        <v>6</v>
      </c>
      <c r="V10" s="115">
        <v>1</v>
      </c>
      <c r="W10" s="119">
        <v>75</v>
      </c>
      <c r="X10" s="120">
        <v>7</v>
      </c>
      <c r="Y10" s="1">
        <v>1</v>
      </c>
      <c r="Z10" s="119" t="e">
        <f>'учебен план'!#REF!+'учебен план'!#REF!+'учебен план'!#REF!+'учебен план'!#REF!+'учебен план'!#REF!+'учебен план'!#REF!</f>
        <v>#REF!</v>
      </c>
      <c r="AA10" s="120" t="e">
        <f>'учебен план'!#REF!+'учебен план'!#REF!+'учебен план'!#REF!+'учебен план'!#REF!+'учебен план'!#REF!+'учебен план'!#REF!</f>
        <v>#REF!</v>
      </c>
      <c r="AB10" s="118"/>
      <c r="AC10" s="120" t="e">
        <f>'учебен план'!#REF!+'учебен план'!#REF!+'учебен план'!K79+'учебен план'!#REF!+'учебен план'!#REF!+'учебен план'!#REF!</f>
        <v>#REF!</v>
      </c>
      <c r="AD10" s="120" t="e">
        <f>'учебен план'!#REF!+'учебен план'!#REF!+'учебен план'!I79+'учебен план'!#REF!+'учебен план'!#REF!+'учебен план'!#REF!</f>
        <v>#REF!</v>
      </c>
      <c r="AE10" s="74"/>
      <c r="AF10" s="69">
        <v>150</v>
      </c>
      <c r="AG10" s="69">
        <v>15</v>
      </c>
      <c r="AH10" s="69">
        <f>D10+G10+J10+M10+P10+S10+V10+Y10+AB10+AE10</f>
        <v>3</v>
      </c>
    </row>
    <row r="11" spans="1:34" ht="20.25" customHeight="1" thickBot="1">
      <c r="A11" s="67" t="s">
        <v>32</v>
      </c>
      <c r="B11" s="122">
        <v>330</v>
      </c>
      <c r="C11" s="123">
        <v>30</v>
      </c>
      <c r="D11" s="121">
        <v>5</v>
      </c>
      <c r="E11" s="122" t="e">
        <f>E10+E9+E8</f>
        <v>#REF!</v>
      </c>
      <c r="F11" s="123">
        <v>30</v>
      </c>
      <c r="G11" s="121">
        <v>5</v>
      </c>
      <c r="H11" s="122" t="e">
        <f>H10+H9+H8</f>
        <v>#REF!</v>
      </c>
      <c r="I11" s="123">
        <v>30</v>
      </c>
      <c r="J11" s="121">
        <v>5</v>
      </c>
      <c r="K11" s="122" t="e">
        <f>K10+K9+K8</f>
        <v>#REF!</v>
      </c>
      <c r="L11" s="123">
        <v>30</v>
      </c>
      <c r="M11" s="121">
        <v>6</v>
      </c>
      <c r="N11" s="122" t="e">
        <f>N10+N9+N8</f>
        <v>#REF!</v>
      </c>
      <c r="O11" s="123">
        <v>30</v>
      </c>
      <c r="P11" s="121">
        <v>4</v>
      </c>
      <c r="Q11" s="122" t="s">
        <v>110</v>
      </c>
      <c r="R11" s="123">
        <v>30</v>
      </c>
      <c r="S11" s="121">
        <v>7</v>
      </c>
      <c r="T11" s="122">
        <v>45</v>
      </c>
      <c r="U11" s="123">
        <v>30</v>
      </c>
      <c r="V11" s="121">
        <v>6</v>
      </c>
      <c r="W11" s="122" t="e">
        <f>W10+W9+W8</f>
        <v>#REF!</v>
      </c>
      <c r="X11" s="123">
        <v>20</v>
      </c>
      <c r="Y11" s="121">
        <v>3</v>
      </c>
      <c r="Z11" s="122" t="e">
        <f aca="true" t="shared" si="0" ref="Z11:AE11">Z10+Z9+Z8</f>
        <v>#REF!</v>
      </c>
      <c r="AA11" s="123" t="e">
        <f t="shared" si="0"/>
        <v>#REF!</v>
      </c>
      <c r="AB11" s="121">
        <f t="shared" si="0"/>
        <v>0</v>
      </c>
      <c r="AC11" s="122" t="e">
        <f t="shared" si="0"/>
        <v>#REF!</v>
      </c>
      <c r="AD11" s="123" t="e">
        <f t="shared" si="0"/>
        <v>#REF!</v>
      </c>
      <c r="AE11" s="121">
        <f t="shared" si="0"/>
        <v>0</v>
      </c>
      <c r="AF11" s="69" t="e">
        <f>B11+E11+H11+K11+N11+Q11+T11+W11+Z11+AC11</f>
        <v>#REF!</v>
      </c>
      <c r="AG11" s="69">
        <v>230</v>
      </c>
      <c r="AH11" s="69">
        <f>D11+G11+J11+M11+P11+S11+V11+Y11+AB11+AE11</f>
        <v>41</v>
      </c>
    </row>
    <row r="12" ht="13.5" thickBot="1"/>
    <row r="13" spans="1:28" ht="57.75" customHeight="1" thickBot="1">
      <c r="A13" s="207" t="s">
        <v>18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90" t="s">
        <v>17</v>
      </c>
      <c r="R13" s="158"/>
      <c r="S13" s="158"/>
      <c r="T13" s="190" t="s">
        <v>49</v>
      </c>
      <c r="U13" s="190"/>
      <c r="V13" s="158"/>
      <c r="W13" s="188" t="s">
        <v>19</v>
      </c>
      <c r="X13" s="189"/>
      <c r="Y13" s="158"/>
      <c r="Z13" s="188" t="s">
        <v>20</v>
      </c>
      <c r="AA13" s="206"/>
      <c r="AB13" s="158"/>
    </row>
    <row r="14" spans="1:34" ht="13.5" thickBot="1">
      <c r="A14" s="157" t="s">
        <v>120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>
        <v>10</v>
      </c>
      <c r="R14" s="158"/>
      <c r="S14" s="158"/>
      <c r="T14" s="158">
        <v>300</v>
      </c>
      <c r="U14" s="158"/>
      <c r="V14" s="158"/>
      <c r="W14" s="158" t="s">
        <v>118</v>
      </c>
      <c r="X14" s="158"/>
      <c r="Y14" s="158"/>
      <c r="Z14" s="158" t="s">
        <v>119</v>
      </c>
      <c r="AA14" s="158"/>
      <c r="AB14" s="158"/>
      <c r="AC14" s="76"/>
      <c r="AD14" s="76"/>
      <c r="AE14" s="193"/>
      <c r="AF14" s="193"/>
      <c r="AG14" s="193"/>
      <c r="AH14" s="205"/>
    </row>
    <row r="15" spans="1:34" ht="13.5" thickBot="1">
      <c r="A15" s="157" t="s">
        <v>21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76"/>
      <c r="AD15" s="76"/>
      <c r="AE15" s="193"/>
      <c r="AF15" s="193"/>
      <c r="AG15" s="193"/>
      <c r="AH15" s="205"/>
    </row>
    <row r="16" spans="1:34" ht="13.5" thickBot="1">
      <c r="A16" s="157" t="s">
        <v>22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76"/>
      <c r="AD16" s="76"/>
      <c r="AE16" s="193"/>
      <c r="AF16" s="193"/>
      <c r="AG16" s="193"/>
      <c r="AH16" s="205"/>
    </row>
    <row r="17" spans="1:34" ht="13.5" thickBot="1">
      <c r="A17" s="157" t="s">
        <v>23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76"/>
      <c r="AD17" s="76"/>
      <c r="AE17" s="193"/>
      <c r="AF17" s="193"/>
      <c r="AG17" s="193"/>
      <c r="AH17" s="205"/>
    </row>
    <row r="18" spans="1:34" ht="36" customHeight="1">
      <c r="A18" s="180" t="s">
        <v>50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 t="s">
        <v>121</v>
      </c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</row>
    <row r="19" spans="1:18" ht="15.75">
      <c r="A19" s="77"/>
      <c r="R19" s="75"/>
    </row>
    <row r="20" spans="1:24" ht="15">
      <c r="A20" s="78" t="s">
        <v>52</v>
      </c>
      <c r="X20" s="78" t="s">
        <v>53</v>
      </c>
    </row>
  </sheetData>
  <sheetProtection/>
  <mergeCells count="52">
    <mergeCell ref="AE17:AF17"/>
    <mergeCell ref="AG17:AH17"/>
    <mergeCell ref="AE15:AF15"/>
    <mergeCell ref="AG15:AH15"/>
    <mergeCell ref="AE16:AF16"/>
    <mergeCell ref="AG16:AH1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W6:Y6"/>
    <mergeCell ref="W13:Y13"/>
    <mergeCell ref="T13:V13"/>
    <mergeCell ref="E6:G6"/>
    <mergeCell ref="K6:M6"/>
    <mergeCell ref="N6:P6"/>
    <mergeCell ref="Q6:S6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Q15:S15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vice-deans</cp:lastModifiedBy>
  <cp:lastPrinted>2012-11-16T11:57:03Z</cp:lastPrinted>
  <dcterms:created xsi:type="dcterms:W3CDTF">2012-03-07T09:02:11Z</dcterms:created>
  <dcterms:modified xsi:type="dcterms:W3CDTF">2018-02-16T09:11:21Z</dcterms:modified>
  <cp:category/>
  <cp:version/>
  <cp:contentType/>
  <cp:contentStatus/>
</cp:coreProperties>
</file>